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<sst xmlns="http://schemas.openxmlformats.org/spreadsheetml/2006/main" count="47" uniqueCount="47">
  <si>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</si>
  <si>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ZVM010</t>
  </si>
  <si>
    <t xml:space="preserve">m²</t>
  </si>
  <si>
    <t xml:space="preserve">Rehabilitación energética de fachada, con aislamiento térmico y revestimiento exterior de fachada ventilada de planchas de acero corten.</t>
  </si>
  <si>
    <r>
      <rPr>
        <sz val="8.25"/>
        <color rgb="FF000000"/>
        <rFont val="Arial"/>
        <family val="2"/>
      </rPr>
      <t xml:space="preserve">Rehabilitación energética de fachada. AISLAMIENTO TÉRMICO: panel de lana mineral, de 40 mm de espesor, revestido por una de sus caras con un velo negro, resistencia térmica 1,25 m²K/W, conductividad térmica 0,032 W/(mK), colocado a tope, con fijaciones mecánicas sobre fachada existente; REVESTIMIENTO EXTERIOR DE FACHADA VENTILADA: de planchas de acero corten con resistencia mejorada a la corrosión atmosférica S355J0WP, de 2,0 mm de espesor; colocación con tornillos de acero inoxidable A2, sobre subestructura soporte de aleación de aluminio EN AW-6060 T6. Incluso cinta autoadhesiva para sellado de juntas entre paneles aislantes y tirafondos y anclajes mecánicos de expansión de acero inoxidable A2, para la fijación de la subestructura soporte. El precio no incluye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</si>
  <si>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</si>
  <si>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</si>
  <si>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</si>
  <si>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</si>
  <si>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</si>
  <si>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</si>
  <si>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</si>
  <si>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mt16lva070b</t>
  </si>
  <si>
    <t xml:space="preserve">m²</t>
  </si>
  <si>
    <t xml:space="preserve">Panel de lana mineral, de 40 mm de espesor, revestido por una de sus caras con un velo negro, resistencia térmica 1,25 m²K/W, conductividad térmica 0,032 W/(mK), Euroclase A1 de reacción al fuego, capacidad de absorción de agua a corto plazo &lt;=1 kg/m² y factor de resistencia a la difusión del vapor de agua 1.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</si>
  <si>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</si>
  <si>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</si>
  <si>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</si>
  <si>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mt16aaa030</t>
  </si>
  <si>
    <t xml:space="preserve">m</t>
  </si>
  <si>
    <t xml:space="preserve">Cinta autoadhesiva para sellado de juntas.</t>
  </si>
  <si>
    <t xml:space="preserve">mt12pac010b</t>
  </si>
  <si>
    <t xml:space="preserve">kg</t>
  </si>
  <si>
    <t xml:space="preserve">Plancha de acero corten con resistencia mejorada a la corrosión atmosférica S355J0WP, de 2 mm de espesor, con una masa superficial de 16,49 kg/m², trabajado en taller para colocar con fijaciones mecánicas; con tornillos de acero inoxidable A2 para la fijación del revestimiento a la subestructura soporte; con el precio incrementado el 5% en concepto de piezas especiales para la resolución de puntos singulares.</t>
  </si>
  <si>
    <t xml:space="preserve">mt19sbg020</t>
  </si>
  <si>
    <t xml:space="preserve">m²</t>
  </si>
  <si>
    <t xml:space="preserve">Subestructura soporte, para la sustentación del revestimiento exterior, regulable en los ejes vertical y horizontal, formada por perfiles verticales y perfil superior horizontal de aluminio extruido de aleación 6060 con tratamiento térmico T6; escuadras de carga y escuadras de apoyo; clips de poliamida reforzada con fibra de vidrio; con tirafondos de acero inoxidable A2 y tarugos de nylon para la fijación de los perfiles a la hoja principal y anclajes mecánicos de expansión, de acero inoxidable A2 para la fijación de los perfiles a la losa.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</si>
  <si>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</si>
  <si>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</si>
  <si>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</si>
  <si>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</si>
  <si>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</si>
  <si>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</si>
  <si>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</si>
  <si>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</si>
  <si>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mo052</t>
  </si>
  <si>
    <t xml:space="preserve">h</t>
  </si>
  <si>
    <t xml:space="preserve">Oficial montador de sistemas de fachadas prefabricadas.</t>
  </si>
  <si>
    <t xml:space="preserve">mo099</t>
  </si>
  <si>
    <t xml:space="preserve">h</t>
  </si>
  <si>
    <t xml:space="preserve">Medio oficial montador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</si>
  <si>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</si>
  <si>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</si>
  <si>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</si>
  <si>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</si>
  <si>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$ 3.114,43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</si>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</sst>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6.12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11813.5</v>
      </c>
      <c r="H10" s="12">
        <f ca="1">ROUND(INDIRECT(ADDRESS(ROW()+(0), COLUMN()+(-2), 1))*INDIRECT(ADDRESS(ROW()+(0), COLUMN()+(-1), 1)), 2)</f>
        <v>12404.2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238.8</v>
      </c>
      <c r="H11" s="12">
        <f ca="1">ROUND(INDIRECT(ADDRESS(ROW()+(0), COLUMN()+(-2), 1))*INDIRECT(ADDRESS(ROW()+(0), COLUMN()+(-1), 1)), 2)</f>
        <v>955.2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0.44</v>
      </c>
      <c r="G12" s="12">
        <v>358.2</v>
      </c>
      <c r="H12" s="12">
        <f ca="1">ROUND(INDIRECT(ADDRESS(ROW()+(0), COLUMN()+(-2), 1))*INDIRECT(ADDRESS(ROW()+(0), COLUMN()+(-1), 1)), 2)</f>
        <v>157.61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16.49</v>
      </c>
      <c r="G13" s="12">
        <v>37.4</v>
      </c>
      <c r="H13" s="12">
        <f ca="1">ROUND(INDIRECT(ADDRESS(ROW()+(0), COLUMN()+(-2), 1))*INDIRECT(ADDRESS(ROW()+(0), COLUMN()+(-1), 1)), 2)</f>
        <v>616.73</v>
      </c>
    </row>
    <row r="14" spans="1:8" ht="76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527.44</v>
      </c>
      <c r="H14" s="14">
        <f ca="1">ROUND(INDIRECT(ADDRESS(ROW()+(0), COLUMN()+(-2), 1))*INDIRECT(ADDRESS(ROW()+(0), COLUMN()+(-1), 1)), 2)</f>
        <v>527.44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14661.1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0.15</v>
      </c>
      <c r="G17" s="12">
        <v>34893.3</v>
      </c>
      <c r="H17" s="12">
        <f ca="1">ROUND(INDIRECT(ADDRESS(ROW()+(0), COLUMN()+(-2), 1))*INDIRECT(ADDRESS(ROW()+(0), COLUMN()+(-1), 1)), 2)</f>
        <v>5234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0.15</v>
      </c>
      <c r="G18" s="12">
        <v>25378.9</v>
      </c>
      <c r="H18" s="12">
        <f ca="1">ROUND(INDIRECT(ADDRESS(ROW()+(0), COLUMN()+(-2), 1))*INDIRECT(ADDRESS(ROW()+(0), COLUMN()+(-1), 1)), 2)</f>
        <v>3806.84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0.785</v>
      </c>
      <c r="G19" s="12">
        <v>34893.3</v>
      </c>
      <c r="H19" s="12">
        <f ca="1">ROUND(INDIRECT(ADDRESS(ROW()+(0), COLUMN()+(-2), 1))*INDIRECT(ADDRESS(ROW()+(0), COLUMN()+(-1), 1)), 2)</f>
        <v>27391.3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0.393</v>
      </c>
      <c r="G20" s="14">
        <v>25378.9</v>
      </c>
      <c r="H20" s="14">
        <f ca="1">ROUND(INDIRECT(ADDRESS(ROW()+(0), COLUMN()+(-2), 1))*INDIRECT(ADDRESS(ROW()+(0), COLUMN()+(-1), 1)), 2)</f>
        <v>9973.92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46406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61067.2</v>
      </c>
      <c r="H23" s="14">
        <f ca="1">ROUND(INDIRECT(ADDRESS(ROW()+(0), COLUMN()+(-2), 1))*INDIRECT(ADDRESS(ROW()+(0), COLUMN()+(-1), 1))/100, 2)</f>
        <v>1221.34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62288.5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