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<sst xmlns="http://schemas.openxmlformats.org/spreadsheetml/2006/main" count="80" uniqueCount="80">
  <si>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</si>
  <si>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ZFT021</t>
  </si>
  <si>
    <t xml:space="preserve">m²</t>
  </si>
  <si>
    <t xml:space="preserve">Sistema "ISOVER" de aislamiento termoacústico y trasdosado autoportante interior.</t>
  </si>
  <si>
    <r>
      <rPr>
        <sz val="8.25"/>
        <color rgb="FF000000"/>
        <rFont val="Arial"/>
        <family val="2"/>
      </rPr>
      <t xml:space="preserve">Rehabilitación energética de fachadas y tabiques mediante el sistema "ISOVER" de aislamiento termoacústico y trasdosado autoportante, colocado en tabiques interiores y por el interior de cerramientos verticales, formado por placa de yeso laminado A / - 1200 / longitud / 15 / con los bordes longitudinales afinados, atornillada directamente a una estructura autoportante arriostrada, y aislamiento de panel compacto de lana mineral Arena de alta densidad, Arena Apta "ISOVER", de 30 mm de espesor, no revestido, colocado en el espacio entre el paramento y las fajas para reglado; y dos manos de pintura plástica, color blanco, acabado mate, textura lisa, (rendimiento: 0,1 l/m² cada mano); previa aplicación de una mano de imprimación a base de copolímeros acrílicos en suspensión acuosa. El precio incluye la resolución de encuentros y puntos singulares y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</si>
  <si>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</si>
  <si>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</si>
  <si>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</si>
  <si>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</si>
  <si>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</si>
  <si>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</si>
  <si>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</si>
  <si>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</si>
  <si>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</si>
  <si>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ancho, resistencia térmica 0,10 m²K/W, conductividad térmica 0,032 W/(mK).</t>
  </si>
  <si>
    <t xml:space="preserve">mt12pek020fa</t>
  </si>
  <si>
    <t xml:space="preserve">Ud</t>
  </si>
  <si>
    <t xml:space="preserve">Anclaje directo de 125 mm, para faja para reglado 60/27.</t>
  </si>
  <si>
    <t xml:space="preserve">mt12psg220</t>
  </si>
  <si>
    <t xml:space="preserve">Ud</t>
  </si>
  <si>
    <t xml:space="preserve">Fijación compuesta por tarugo y tornillo 5x27.</t>
  </si>
  <si>
    <t xml:space="preserve">mt16lvi030adda</t>
  </si>
  <si>
    <t xml:space="preserve">m²</t>
  </si>
  <si>
    <t xml:space="preserve">Panel compacto de lana mineral Arena de alta densidad, Arena Apta "ISOVER", de 30 mm de espesor, no revestido, resistencia térmica 0,85 m²K/W, conductividad térmica 0,034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</si>
  <si>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</si>
  <si>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</si>
  <si>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</si>
  <si>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mt12psg050c</t>
  </si>
  <si>
    <t xml:space="preserve">m</t>
  </si>
  <si>
    <t xml:space="preserve">Faja para reglado 60/27 de chapa de acero galvanizado, de ancho 60 mm.</t>
  </si>
  <si>
    <t xml:space="preserve">mt12psg160a</t>
  </si>
  <si>
    <t xml:space="preserve">m</t>
  </si>
  <si>
    <t xml:space="preserve">Perfil en U, de acero galvanizado, de 30 mm.</t>
  </si>
  <si>
    <t xml:space="preserve">mt12psg081a</t>
  </si>
  <si>
    <t xml:space="preserve">Ud</t>
  </si>
  <si>
    <t xml:space="preserve">Tornillo autoperforante 3,5x9,5 mm.</t>
  </si>
  <si>
    <t xml:space="preserve">mt12psg010b</t>
  </si>
  <si>
    <t xml:space="preserve">m²</t>
  </si>
  <si>
    <t xml:space="preserve">Placa de yeso laminado A / - 1200 / longitud / 15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</si>
  <si>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</si>
  <si>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</si>
  <si>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</si>
  <si>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</si>
  <si>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</si>
  <si>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</si>
  <si>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</si>
  <si>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</si>
  <si>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</si>
  <si>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</si>
  <si>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</si>
  <si>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</si>
  <si>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</si>
  <si>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</si>
  <si>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</si>
  <si>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</si>
  <si>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</si>
  <si>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</si>
  <si>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</si>
  <si>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</si>
  <si>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</si>
  <si>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</si>
  <si>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</si>
  <si>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</si>
  <si>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</si>
  <si>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</si>
  <si>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</si>
  <si>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</si>
  <si>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</si>
  <si>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</si>
  <si>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</si>
  <si>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</si>
  <si>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</si>
  <si>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</si>
  <si>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</si>
  <si>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</si>
  <si>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</si>
  <si>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</si>
  <si>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</si>
  <si>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$ 3.912,13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</si>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</sst>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23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2.85</v>
      </c>
      <c r="G10" s="12">
        <f ca="1">ROUND(INDIRECT(ADDRESS(ROW()+(0), COLUMN()+(-2), 1))*INDIRECT(ADDRESS(ROW()+(0), COLUMN()+(-1), 1)), 2)</f>
        <v>2.28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4.82</v>
      </c>
      <c r="G11" s="12">
        <f ca="1">ROUND(INDIRECT(ADDRESS(ROW()+(0), COLUMN()+(-2), 1))*INDIRECT(ADDRESS(ROW()+(0), COLUMN()+(-1), 1)), 2)</f>
        <v>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1.6</v>
      </c>
      <c r="F12" s="12">
        <v>0.77</v>
      </c>
      <c r="G12" s="12">
        <f ca="1">ROUND(INDIRECT(ADDRESS(ROW()+(0), COLUMN()+(-2), 1))*INDIRECT(ADDRESS(ROW()+(0), COLUMN()+(-1), 1)), 2)</f>
        <v>1.23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1250.75</v>
      </c>
      <c r="G13" s="12">
        <f ca="1">ROUND(INDIRECT(ADDRESS(ROW()+(0), COLUMN()+(-2), 1))*INDIRECT(ADDRESS(ROW()+(0), COLUMN()+(-1), 1)), 2)</f>
        <v>1313.29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0.44</v>
      </c>
      <c r="F14" s="12">
        <v>123.03</v>
      </c>
      <c r="G14" s="12">
        <f ca="1">ROUND(INDIRECT(ADDRESS(ROW()+(0), COLUMN()+(-2), 1))*INDIRECT(ADDRESS(ROW()+(0), COLUMN()+(-1), 1)), 2)</f>
        <v>54.13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1.75</v>
      </c>
      <c r="F15" s="12">
        <v>9.97</v>
      </c>
      <c r="G15" s="12">
        <f ca="1">ROUND(INDIRECT(ADDRESS(ROW()+(0), COLUMN()+(-2), 1))*INDIRECT(ADDRESS(ROW()+(0), COLUMN()+(-1), 1)), 2)</f>
        <v>17.45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1.22</v>
      </c>
      <c r="F16" s="12">
        <v>10.28</v>
      </c>
      <c r="G16" s="12">
        <f ca="1">ROUND(INDIRECT(ADDRESS(ROW()+(0), COLUMN()+(-2), 1))*INDIRECT(ADDRESS(ROW()+(0), COLUMN()+(-1), 1)), 2)</f>
        <v>12.54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1.4</v>
      </c>
      <c r="F17" s="12">
        <v>0.12</v>
      </c>
      <c r="G17" s="12">
        <f ca="1">ROUND(INDIRECT(ADDRESS(ROW()+(0), COLUMN()+(-2), 1))*INDIRECT(ADDRESS(ROW()+(0), COLUMN()+(-1), 1)), 2)</f>
        <v>0.17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56.85</v>
      </c>
      <c r="G18" s="12">
        <f ca="1">ROUND(INDIRECT(ADDRESS(ROW()+(0), COLUMN()+(-2), 1))*INDIRECT(ADDRESS(ROW()+(0), COLUMN()+(-1), 1)), 2)</f>
        <v>59.69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14</v>
      </c>
      <c r="F19" s="12">
        <v>0.11</v>
      </c>
      <c r="G19" s="12">
        <f ca="1">ROUND(INDIRECT(ADDRESS(ROW()+(0), COLUMN()+(-2), 1))*INDIRECT(ADDRESS(ROW()+(0), COLUMN()+(-1), 1)), 2)</f>
        <v>1.54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0.3</v>
      </c>
      <c r="F20" s="12">
        <v>10.75</v>
      </c>
      <c r="G20" s="12">
        <f ca="1">ROUND(INDIRECT(ADDRESS(ROW()+(0), COLUMN()+(-2), 1))*INDIRECT(ADDRESS(ROW()+(0), COLUMN()+(-1), 1)), 2)</f>
        <v>3.23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1.6</v>
      </c>
      <c r="F21" s="12">
        <v>0.5</v>
      </c>
      <c r="G21" s="12">
        <f ca="1">ROUND(INDIRECT(ADDRESS(ROW()+(0), COLUMN()+(-2), 1))*INDIRECT(ADDRESS(ROW()+(0), COLUMN()+(-1), 1)), 2)</f>
        <v>0.8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0.125</v>
      </c>
      <c r="F22" s="12">
        <v>53.15</v>
      </c>
      <c r="G22" s="12">
        <f ca="1">ROUND(INDIRECT(ADDRESS(ROW()+(0), COLUMN()+(-2), 1))*INDIRECT(ADDRESS(ROW()+(0), COLUMN()+(-1), 1)), 2)</f>
        <v>6.64</v>
      </c>
    </row>
    <row r="23" spans="1:7" ht="55.50" thickBot="1" customHeight="1">
      <c r="A23" s="1" t="s">
        <v>51</v>
      </c>
      <c r="B23" s="1"/>
      <c r="C23" s="10" t="s">
        <v>52</v>
      </c>
      <c r="D23" s="1" t="s">
        <v>53</v>
      </c>
      <c r="E23" s="13">
        <v>0.2</v>
      </c>
      <c r="F23" s="14">
        <v>52.86</v>
      </c>
      <c r="G23" s="14">
        <f ca="1">ROUND(INDIRECT(ADDRESS(ROW()+(0), COLUMN()+(-2), 1))*INDIRECT(ADDRESS(ROW()+(0), COLUMN()+(-1), 1)), 2)</f>
        <v>10.57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1486.93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0.142</v>
      </c>
      <c r="F26" s="12">
        <v>12241</v>
      </c>
      <c r="G26" s="12">
        <f ca="1">ROUND(INDIRECT(ADDRESS(ROW()+(0), COLUMN()+(-2), 1))*INDIRECT(ADDRESS(ROW()+(0), COLUMN()+(-1), 1)), 2)</f>
        <v>1738.23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0.088</v>
      </c>
      <c r="F27" s="12">
        <v>8905.02</v>
      </c>
      <c r="G27" s="12">
        <f ca="1">ROUND(INDIRECT(ADDRESS(ROW()+(0), COLUMN()+(-2), 1))*INDIRECT(ADDRESS(ROW()+(0), COLUMN()+(-1), 1)), 2)</f>
        <v>783.64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0.425</v>
      </c>
      <c r="F28" s="12">
        <v>12241</v>
      </c>
      <c r="G28" s="12">
        <f ca="1">ROUND(INDIRECT(ADDRESS(ROW()+(0), COLUMN()+(-2), 1))*INDIRECT(ADDRESS(ROW()+(0), COLUMN()+(-1), 1)), 2)</f>
        <v>5202.44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0.265</v>
      </c>
      <c r="F29" s="12">
        <v>8905.02</v>
      </c>
      <c r="G29" s="12">
        <f ca="1">ROUND(INDIRECT(ADDRESS(ROW()+(0), COLUMN()+(-2), 1))*INDIRECT(ADDRESS(ROW()+(0), COLUMN()+(-1), 1)), 2)</f>
        <v>2359.83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0.183</v>
      </c>
      <c r="F30" s="12">
        <v>11912.7</v>
      </c>
      <c r="G30" s="12">
        <f ca="1">ROUND(INDIRECT(ADDRESS(ROW()+(0), COLUMN()+(-2), 1))*INDIRECT(ADDRESS(ROW()+(0), COLUMN()+(-1), 1)), 2)</f>
        <v>2180.02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0.022</v>
      </c>
      <c r="F31" s="14">
        <v>8905.02</v>
      </c>
      <c r="G31" s="14">
        <f ca="1">ROUND(INDIRECT(ADDRESS(ROW()+(0), COLUMN()+(-2), 1))*INDIRECT(ADDRESS(ROW()+(0), COLUMN()+(-1), 1)), 2)</f>
        <v>195.91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12460.1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1)),INDIRECT(ADDRESS(ROW()+(-10), COLUMN()+(1), 1))), 2)</f>
        <v>13947</v>
      </c>
      <c r="G34" s="14">
        <f ca="1">ROUND(INDIRECT(ADDRESS(ROW()+(0), COLUMN()+(-2), 1))*INDIRECT(ADDRESS(ROW()+(0), COLUMN()+(-1), 1))/100, 2)</f>
        <v>278.94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1)),INDIRECT(ADDRESS(ROW()+(-11), COLUMN()+(0), 1))), 2)</f>
        <v>14225.9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