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<sst xmlns="http://schemas.openxmlformats.org/spreadsheetml/2006/main" count="39" uniqueCount="39">
  <si>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</si>
  <si>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YCD020</t>
  </si>
  <si>
    <t xml:space="preserve">m²</t>
  </si>
  <si>
    <t xml:space="preserve">Protección de talud con lámina de polietileno y malla de triple torsión anclada al terreno.</t>
  </si>
  <si>
    <r>
      <rPr>
        <sz val="8.25"/>
        <color rgb="FF000000"/>
        <rFont val="Arial"/>
        <family val="2"/>
      </rPr>
      <t xml:space="preserve">Protección de talud frente a desprendimiento de la capa superficial del terreno, formada por lámina de polietileno de alta densidad de 2 mm de espesor, malla de triple torsión, hexagonal, 8x10-16, de alambre galvanizado de 2,70 mm de diámetro y anclajes al terreno formados por barras nervuradas de acero ADN 420 S. Incluso cables de acero entre los anclajes, para la sujeción de la malla de triple torsión.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</si>
  <si>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</si>
  <si>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</si>
  <si>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</si>
  <si>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</si>
  <si>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</si>
  <si>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</si>
  <si>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</si>
  <si>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mt50spr055a</t>
  </si>
  <si>
    <t xml:space="preserve">m²</t>
  </si>
  <si>
    <t xml:space="preserve">Lámina de polietileno de alta densidad, de 2 mm de espesor, resistente a la intemperie.</t>
  </si>
  <si>
    <t xml:space="preserve">mt07ame510j</t>
  </si>
  <si>
    <t xml:space="preserve">m²</t>
  </si>
  <si>
    <t xml:space="preserve">Malla de triple torsión, hexagonal, 8x10-16, de alambre galvanizado de 2,7 mm de diámetro, para protección de taludes.</t>
  </si>
  <si>
    <t xml:space="preserve">mt07aco090d</t>
  </si>
  <si>
    <t xml:space="preserve">kg</t>
  </si>
  <si>
    <t xml:space="preserve">Acero en barras nervuradas, ADN 420 S, de varios diámetros, según IRAM-IAS U 500-207.</t>
  </si>
  <si>
    <t xml:space="preserve">mt50spr100a</t>
  </si>
  <si>
    <t xml:space="preserve">m</t>
  </si>
  <si>
    <t xml:space="preserve">Cable de acero de 2 mm de diámetro, para sujeción de malla de triple torsión.</t>
  </si>
  <si>
    <t xml:space="preserve">Subtotal materiales:</t>
  </si>
  <si>
    <t xml:space="preserve">Equipo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</si>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</sst>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91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22.16</v>
      </c>
      <c r="H10" s="12">
        <f ca="1">ROUND(INDIRECT(ADDRESS(ROW()+(0), COLUMN()+(-2), 1))*INDIRECT(ADDRESS(ROW()+(0), COLUMN()+(-1), 1)), 2)</f>
        <v>26.59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21.61</v>
      </c>
      <c r="H11" s="12">
        <f ca="1">ROUND(INDIRECT(ADDRESS(ROW()+(0), COLUMN()+(-2), 1))*INDIRECT(ADDRESS(ROW()+(0), COLUMN()+(-1), 1)), 2)</f>
        <v>21.61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</v>
      </c>
      <c r="G12" s="12">
        <v>22.73</v>
      </c>
      <c r="H12" s="12">
        <f ca="1">ROUND(INDIRECT(ADDRESS(ROW()+(0), COLUMN()+(-2), 1))*INDIRECT(ADDRESS(ROW()+(0), COLUMN()+(-1), 1)), 2)</f>
        <v>13.64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1.7</v>
      </c>
      <c r="G13" s="14">
        <v>9.11</v>
      </c>
      <c r="H13" s="14">
        <f ca="1">ROUND(INDIRECT(ADDRESS(ROW()+(0), COLUMN()+(-2), 1))*INDIRECT(ADDRESS(ROW()+(0), COLUMN()+(-1), 1)), 2)</f>
        <v>15.49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77.33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0.162</v>
      </c>
      <c r="G16" s="14">
        <v>426.66</v>
      </c>
      <c r="H16" s="14">
        <f ca="1">ROUND(INDIRECT(ADDRESS(ROW()+(0), COLUMN()+(-2), 1))*INDIRECT(ADDRESS(ROW()+(0), COLUMN()+(-1), 1)), 2)</f>
        <v>69.12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69.12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0.35</v>
      </c>
      <c r="G19" s="14">
        <v>319.35</v>
      </c>
      <c r="H19" s="14">
        <f ca="1">ROUND(INDIRECT(ADDRESS(ROW()+(0), COLUMN()+(-2), 1))*INDIRECT(ADDRESS(ROW()+(0), COLUMN()+(-1), 1)), 2)</f>
        <v>111.77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111.77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1)),INDIRECT(ADDRESS(ROW()+(-5), COLUMN()+(1), 1)),INDIRECT(ADDRESS(ROW()+(-8), COLUMN()+(1), 1))), 2)</f>
        <v>258.22</v>
      </c>
      <c r="H22" s="14">
        <f ca="1">ROUND(INDIRECT(ADDRESS(ROW()+(0), COLUMN()+(-2), 1))*INDIRECT(ADDRESS(ROW()+(0), COLUMN()+(-1), 1))/100, 2)</f>
        <v>5.16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1)),INDIRECT(ADDRESS(ROW()+(-6), COLUMN()+(0), 1)),INDIRECT(ADDRESS(ROW()+(-9), COLUMN()+(0), 1))), 2)</f>
        <v>263.38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