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<sst xmlns="http://schemas.openxmlformats.org/spreadsheetml/2006/main" count="43" uniqueCount="43">
  <si>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</si>
  <si>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UAC010</t>
  </si>
  <si>
    <t xml:space="preserve">m</t>
  </si>
  <si>
    <t xml:space="preserve">Colector enterrado.</t>
  </si>
  <si>
    <r>
      <rPr>
        <sz val="8.25"/>
        <color rgb="FF000000"/>
        <rFont val="Arial"/>
        <family val="2"/>
      </rPr>
      <t xml:space="preserve">Colector enterrado en terreno no agresivo, de caño de PVC liso, serie SN-4, rigidez anular nominal 4 kN/m², de 160 mm de diámetro exterior. El precio incluye los equipos y la maquinaria necesarios para el desplazamiento y la disposición en obra de los elementos, pero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</si>
  <si>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</si>
  <si>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</si>
  <si>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</si>
  <si>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</si>
  <si>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</si>
  <si>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</si>
  <si>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</si>
  <si>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mt11tpb020l</t>
  </si>
  <si>
    <t xml:space="preserve">m</t>
  </si>
  <si>
    <t xml:space="preserve">Caño de PVC liso, para saneamiento enterrado sin presión, serie SN-4, rigidez anular nominal 4 kN/m², de 160 mm de diámetro exterior y 3,9 mm de espesor, incluso juntas de goma.</t>
  </si>
  <si>
    <t xml:space="preserve">mt11ade100a</t>
  </si>
  <si>
    <t xml:space="preserve">kg</t>
  </si>
  <si>
    <t xml:space="preserve">Lubricante para unión mediante junta elástica de caños y accesorios.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</si>
  <si>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</si>
  <si>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</si>
  <si>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</si>
  <si>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</si>
  <si>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</si>
  <si>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</si>
  <si>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</si>
  <si>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</si>
  <si>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</si>
  <si>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</si>
  <si>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</si>
  <si>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</si>
  <si>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</si>
  <si>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</si>
  <si>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</si>
  <si>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</si>
  <si>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</si>
  <si>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</si>
  <si>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</si>
  <si>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</si>
  <si>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</si>
  <si>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</si>
  <si>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</si>
  <si>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$ 367,02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</si>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</sst>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6.12" customWidth="1"/>
    <col min="5" max="5" width="70.89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204.42</v>
      </c>
      <c r="H10" s="12">
        <f ca="1">ROUND(INDIRECT(ADDRESS(ROW()+(0), COLUMN()+(-2), 1))*INDIRECT(ADDRESS(ROW()+(0), COLUMN()+(-1), 1)), 2)</f>
        <v>214.64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332.95</v>
      </c>
      <c r="H11" s="12">
        <f ca="1">ROUND(INDIRECT(ADDRESS(ROW()+(0), COLUMN()+(-2), 1))*INDIRECT(ADDRESS(ROW()+(0), COLUMN()+(-1), 1)), 2)</f>
        <v>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0.294</v>
      </c>
      <c r="G12" s="14">
        <v>225.38</v>
      </c>
      <c r="H12" s="14">
        <f ca="1">ROUND(INDIRECT(ADDRESS(ROW()+(0), COLUMN()+(-2), 1))*INDIRECT(ADDRESS(ROW()+(0), COLUMN()+(-1), 1)), 2)</f>
        <v>66.26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281.9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0.036</v>
      </c>
      <c r="G15" s="12">
        <v>28768.9</v>
      </c>
      <c r="H15" s="12">
        <f ca="1">ROUND(INDIRECT(ADDRESS(ROW()+(0), COLUMN()+(-2), 1))*INDIRECT(ADDRESS(ROW()+(0), COLUMN()+(-1), 1)), 2)</f>
        <v>1035.68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0.255</v>
      </c>
      <c r="G16" s="14">
        <v>2757.15</v>
      </c>
      <c r="H16" s="14">
        <f ca="1">ROUND(INDIRECT(ADDRESS(ROW()+(0), COLUMN()+(-2), 1))*INDIRECT(ADDRESS(ROW()+(0), COLUMN()+(-1), 1)), 2)</f>
        <v>703.07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1738.75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0.179</v>
      </c>
      <c r="G19" s="12">
        <v>33952.7</v>
      </c>
      <c r="H19" s="12">
        <f ca="1">ROUND(INDIRECT(ADDRESS(ROW()+(0), COLUMN()+(-2), 1))*INDIRECT(ADDRESS(ROW()+(0), COLUMN()+(-1), 1)), 2)</f>
        <v>6077.53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0.086</v>
      </c>
      <c r="G20" s="14">
        <v>25378.9</v>
      </c>
      <c r="H20" s="14">
        <f ca="1">ROUND(INDIRECT(ADDRESS(ROW()+(0), COLUMN()+(-2), 1))*INDIRECT(ADDRESS(ROW()+(0), COLUMN()+(-1), 1)), 2)</f>
        <v>2182.59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8260.12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10280.8</v>
      </c>
      <c r="H23" s="14">
        <f ca="1">ROUND(INDIRECT(ADDRESS(ROW()+(0), COLUMN()+(-2), 1))*INDIRECT(ADDRESS(ROW()+(0), COLUMN()+(-1), 1))/100, 2)</f>
        <v>205.62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10486.4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