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<sst xmlns="http://schemas.openxmlformats.org/spreadsheetml/2006/main" count="38" uniqueCount="38">
  <si>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</si>
  <si>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SAL040</t>
  </si>
  <si>
    <t xml:space="preserve">Ud</t>
  </si>
  <si>
    <t xml:space="preserve">Lavatorio de colgar, de porcelana sanitaria, "ROCA".</t>
  </si>
  <si>
    <r>
      <rPr>
        <sz val="8.25"/>
        <color rgb="FF000000"/>
        <rFont val="Arial"/>
        <family val="2"/>
      </rPr>
      <t xml:space="preserve">Bacha de porcelana sanitaria, mural, modelo Diverta "ROCA", color Blanco, de 750x440 mm, equipado con grifería monomando de repisa para bacha, con cartucho cerámico y limitador de caudal a 6 l/min, acabado cromado, modelo Thesis, y desagüe, acabado cromado. Incluso juego de fijación y silicona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</si>
  <si>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</si>
  <si>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</si>
  <si>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</si>
  <si>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</si>
  <si>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</si>
  <si>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</si>
  <si>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</si>
  <si>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mt30lpr060a</t>
  </si>
  <si>
    <t xml:space="preserve">Ud</t>
  </si>
  <si>
    <t xml:space="preserve">Lavatorio de loza sanitaria, de colgar, modelo Diverta "ROCA", color Blanco, de 750x440 mm, con juego de fijación.</t>
  </si>
  <si>
    <t xml:space="preserve">mt31gmo101a</t>
  </si>
  <si>
    <t xml:space="preserve">Ud</t>
  </si>
  <si>
    <t xml:space="preserve">Grifería monomando de repisa para bacha, con cartucho cerámico y limitador de caudal a 6 l/min, acabado cromado, modelo Thesis "ROCA", con tragacadenilla y enlaces de alimentación flexibles.</t>
  </si>
  <si>
    <t xml:space="preserve">mt36www005d</t>
  </si>
  <si>
    <t xml:space="preserve">Ud</t>
  </si>
  <si>
    <t xml:space="preserve">Acoplamiento a pared acodado con plafón, ABS, serie B, acabado cromado, para evacuación de aguas residuales (a baja y alta temperatura) en el interior de los edificios, enlace mixto de 1 1/4"x40 mm de diámetro, con válvula de desagüe.</t>
  </si>
  <si>
    <t xml:space="preserve">mt30lla010</t>
  </si>
  <si>
    <t xml:space="preserve">Ud</t>
  </si>
  <si>
    <t xml:space="preserve">Llave de regulación de 1/2", para bacha o bidé, acabado cromado.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</si>
  <si>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</si>
  <si>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</si>
  <si>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</si>
  <si>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</si>
  <si>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</si>
  <si>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</si>
  <si>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</si>
  <si>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</si>
  <si>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</si>
  <si>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</si>
  <si>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</si>
  <si>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</si>
  <si>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$ 121.872,19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</si>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</sst>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.82" customWidth="1"/>
    <col min="4" max="4" width="68.85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384470</v>
      </c>
      <c r="G10" s="12">
        <f ca="1">ROUND(INDIRECT(ADDRESS(ROW()+(0), COLUMN()+(-2), 1))*INDIRECT(ADDRESS(ROW()+(0), COLUMN()+(-1), 1)), 2)</f>
        <v>384470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309247</v>
      </c>
      <c r="G11" s="12">
        <f ca="1">ROUND(INDIRECT(ADDRESS(ROW()+(0), COLUMN()+(-2), 1))*INDIRECT(ADDRESS(ROW()+(0), COLUMN()+(-1), 1)), 2)</f>
        <v>309247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884.12</v>
      </c>
      <c r="G12" s="12">
        <f ca="1">ROUND(INDIRECT(ADDRESS(ROW()+(0), COLUMN()+(-2), 1))*INDIRECT(ADDRESS(ROW()+(0), COLUMN()+(-1), 1)), 2)</f>
        <v>884.12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2</v>
      </c>
      <c r="F13" s="12">
        <v>24262.2</v>
      </c>
      <c r="G13" s="12">
        <f ca="1">ROUND(INDIRECT(ADDRESS(ROW()+(0), COLUMN()+(-2), 1))*INDIRECT(ADDRESS(ROW()+(0), COLUMN()+(-1), 1)), 2)</f>
        <v>48524.4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3">
        <v>0.012</v>
      </c>
      <c r="F14" s="14">
        <v>8955.05</v>
      </c>
      <c r="G14" s="14">
        <f ca="1">ROUND(INDIRECT(ADDRESS(ROW()+(0), COLUMN()+(-2), 1))*INDIRECT(ADDRESS(ROW()+(0), COLUMN()+(-1), 1)), 2)</f>
        <v>107.46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743233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1.528</v>
      </c>
      <c r="F17" s="14">
        <v>34893.3</v>
      </c>
      <c r="G17" s="14">
        <f ca="1">ROUND(INDIRECT(ADDRESS(ROW()+(0), COLUMN()+(-2), 1))*INDIRECT(ADDRESS(ROW()+(0), COLUMN()+(-1), 1)), 2)</f>
        <v>53317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1))), 2)</f>
        <v>53317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1)),INDIRECT(ADDRESS(ROW()+(-5), COLUMN()+(1), 1))), 2)</f>
        <v>796550</v>
      </c>
      <c r="G20" s="14">
        <f ca="1">ROUND(INDIRECT(ADDRESS(ROW()+(0), COLUMN()+(-2), 1))*INDIRECT(ADDRESS(ROW()+(0), COLUMN()+(-1), 1))/100, 2)</f>
        <v>15931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1)),INDIRECT(ADDRESS(ROW()+(-6), COLUMN()+(0), 1))), 2)</f>
        <v>812481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