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<sst xmlns="http://schemas.openxmlformats.org/spreadsheetml/2006/main" count="29" uniqueCount="29">
  <si>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</si>
  <si>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RTP020</t>
  </si>
  <si>
    <t xml:space="preserve">m</t>
  </si>
  <si>
    <t xml:space="preserve">Escocia lisa de yeso, para solución perimetral de techo.</t>
  </si>
  <si>
    <r>
      <rPr>
        <sz val="8.25"/>
        <color rgb="FF000000"/>
        <rFont val="Arial"/>
        <family val="2"/>
      </rPr>
      <t xml:space="preserve">Escocia lisa de yeso, de 8,5x19x150 cm, para solución perimetral de techo, recibida con cola para yeso. Incluso accesorios de fijación.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</si>
  <si>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</si>
  <si>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</si>
  <si>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</si>
  <si>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</si>
  <si>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</si>
  <si>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</si>
  <si>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</si>
  <si>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mt12rea020a</t>
  </si>
  <si>
    <t xml:space="preserve">m</t>
  </si>
  <si>
    <t xml:space="preserve">Escocia lisa de yeso, de 8,5x19x150 cm.</t>
  </si>
  <si>
    <t xml:space="preserve">mt09eyc030</t>
  </si>
  <si>
    <t xml:space="preserve">kg</t>
  </si>
  <si>
    <t xml:space="preserve">Cola para yeso.</t>
  </si>
  <si>
    <t xml:space="preserve">Subtotal materiales:</t>
  </si>
  <si>
    <t xml:space="preserve">Mano de obra</t>
  </si>
  <si>
    <t xml:space="preserve">mo035</t>
  </si>
  <si>
    <t xml:space="preserve">h</t>
  </si>
  <si>
    <t xml:space="preserve">Oficial colocador de cielorrasos continuos con moldura.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</si>
  <si>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</si>
  <si>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</si>
  <si>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</si>
  <si>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</si>
  <si>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$ 1.389,19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</si>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</sst>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2.89" customWidth="1"/>
    <col min="4" max="4" width="12.07" customWidth="1"/>
    <col min="5" max="5" width="51.34" customWidth="1"/>
    <col min="6" max="6" width="14.96" customWidth="1"/>
    <col min="7" max="7" width="17.85" customWidth="1"/>
    <col min="8" max="8" width="15.8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1.05</v>
      </c>
      <c r="G10" s="12">
        <v>129.31</v>
      </c>
      <c r="H10" s="12">
        <f ca="1">ROUND(INDIRECT(ADDRESS(ROW()+(0), COLUMN()+(-2), 1))*INDIRECT(ADDRESS(ROW()+(0), COLUMN()+(-1), 1)), 2)</f>
        <v>135.78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0.09</v>
      </c>
      <c r="G11" s="14">
        <v>5.89</v>
      </c>
      <c r="H11" s="14">
        <f ca="1">ROUND(INDIRECT(ADDRESS(ROW()+(0), COLUMN()+(-2), 1))*INDIRECT(ADDRESS(ROW()+(0), COLUMN()+(-1), 1)), 2)</f>
        <v>0.53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136.31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3">
        <v>0.187</v>
      </c>
      <c r="G14" s="14">
        <v>33952.7</v>
      </c>
      <c r="H14" s="14">
        <f ca="1">ROUND(INDIRECT(ADDRESS(ROW()+(0), COLUMN()+(-2), 1))*INDIRECT(ADDRESS(ROW()+(0), COLUMN()+(-1), 1)), 2)</f>
        <v>6349.15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1))), 2)</f>
        <v>6349.15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19"/>
      <c r="D17" s="20" t="s">
        <v>25</v>
      </c>
      <c r="E17" s="19" t="s">
        <v>26</v>
      </c>
      <c r="F17" s="13">
        <v>2</v>
      </c>
      <c r="G17" s="14">
        <f ca="1">ROUND(SUM(INDIRECT(ADDRESS(ROW()+(-2), COLUMN()+(1), 1)),INDIRECT(ADDRESS(ROW()+(-5), COLUMN()+(1), 1))), 2)</f>
        <v>6485.46</v>
      </c>
      <c r="H17" s="14">
        <f ca="1">ROUND(INDIRECT(ADDRESS(ROW()+(0), COLUMN()+(-2), 1))*INDIRECT(ADDRESS(ROW()+(0), COLUMN()+(-1), 1))/100, 2)</f>
        <v>129.71</v>
      </c>
    </row>
    <row r="18" spans="1:8" ht="13.50" thickBot="1" customHeight="1">
      <c r="A18" s="21" t="s">
        <v>27</v>
      </c>
      <c r="B18" s="21"/>
      <c r="C18" s="21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1)),INDIRECT(ADDRESS(ROW()+(-6), COLUMN()+(0), 1))), 2)</f>
        <v>6615.17</v>
      </c>
    </row>
  </sheetData>
  <mergeCells count="20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  <mergeCell ref="A16:C16"/>
    <mergeCell ref="E16:F16"/>
    <mergeCell ref="A17:C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