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<sst xmlns="http://schemas.openxmlformats.org/spreadsheetml/2006/main" count="32" uniqueCount="32">
  <si>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</si>
  <si>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RSS041</t>
  </si>
  <si>
    <t xml:space="preserve">m²</t>
  </si>
  <si>
    <t xml:space="preserve">Piso vinílico heterogéneo, en baldosas.</t>
  </si>
  <si>
    <r>
      <rPr>
        <sz val="8.25"/>
        <color rgb="FF000000"/>
        <rFont val="Arial"/>
        <family val="2"/>
      </rPr>
      <t xml:space="preserve">Piso vinílico heterogéneo color a elegir, Clase 31: Comercial moderado, suministrado en losetas de 455x455x3 mm. Colocación en obra: con adhesivo a base de copolímeros acrílicos modificados en dispersión acuosa, sobre capa fina de nivelación. El precio no incluye la capa fina de nivelación.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</si>
  <si>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</si>
  <si>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</si>
  <si>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</si>
  <si>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</si>
  <si>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</si>
  <si>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</si>
  <si>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</si>
  <si>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mt18adq020a</t>
  </si>
  <si>
    <t xml:space="preserve">kg</t>
  </si>
  <si>
    <t xml:space="preserve">Adhesivo a base de copolímeros acrílicos modificados en dispersión acuosa, sin disolventes, color beige, para aplicar en interiores, para el embadurnado de pavimentos de PVC, linóleo y moquette.</t>
  </si>
  <si>
    <t xml:space="preserve">mt18pve010aa</t>
  </si>
  <si>
    <t xml:space="preserve">m²</t>
  </si>
  <si>
    <t xml:space="preserve">Loseta heterogénea de PVC, para interior, color a elegir, de 455x455x3 mm, Clase 31: Comercial moderado según ISO 10874, bactericida, Euroclase B-s2, d0 de reacción al fuego.</t>
  </si>
  <si>
    <t xml:space="preserve">Subtotal materiales:</t>
  </si>
  <si>
    <t xml:space="preserve">Mano de obra</t>
  </si>
  <si>
    <t xml:space="preserve">mo026</t>
  </si>
  <si>
    <t xml:space="preserve">h</t>
  </si>
  <si>
    <t xml:space="preserve">Oficial colocador de revestimientos flexibles.</t>
  </si>
  <si>
    <t xml:space="preserve">mo064</t>
  </si>
  <si>
    <t xml:space="preserve">h</t>
  </si>
  <si>
    <t xml:space="preserve">Medio oficial colocador de revestimientos flexibles.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</si>
  <si>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</si>
  <si>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</si>
  <si>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</si>
  <si>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</si>
  <si>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$ 6.101,80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</si>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</sst>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44" customWidth="1"/>
    <col min="3" max="3" width="0.85" customWidth="1"/>
    <col min="4" max="4" width="6.80" customWidth="1"/>
    <col min="5" max="5" width="70.89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0.375</v>
      </c>
      <c r="G10" s="12">
        <v>64.51</v>
      </c>
      <c r="H10" s="12">
        <f ca="1">ROUND(INDIRECT(ADDRESS(ROW()+(0), COLUMN()+(-2), 1))*INDIRECT(ADDRESS(ROW()+(0), COLUMN()+(-1), 1)), 2)</f>
        <v>24.19</v>
      </c>
    </row>
    <row r="11" spans="1:8" ht="34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1.05</v>
      </c>
      <c r="G11" s="14">
        <v>191.1</v>
      </c>
      <c r="H11" s="14">
        <f ca="1">ROUND(INDIRECT(ADDRESS(ROW()+(0), COLUMN()+(-2), 1))*INDIRECT(ADDRESS(ROW()+(0), COLUMN()+(-1), 1)), 2)</f>
        <v>200.66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224.85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0.308</v>
      </c>
      <c r="G14" s="12">
        <v>33952.7</v>
      </c>
      <c r="H14" s="12">
        <f ca="1">ROUND(INDIRECT(ADDRESS(ROW()+(0), COLUMN()+(-2), 1))*INDIRECT(ADDRESS(ROW()+(0), COLUMN()+(-1), 1)), 2)</f>
        <v>10457.4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0.154</v>
      </c>
      <c r="G15" s="14">
        <v>25378.9</v>
      </c>
      <c r="H15" s="14">
        <f ca="1">ROUND(INDIRECT(ADDRESS(ROW()+(0), COLUMN()+(-2), 1))*INDIRECT(ADDRESS(ROW()+(0), COLUMN()+(-1), 1)), 2)</f>
        <v>3908.36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14365.8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14590.6</v>
      </c>
      <c r="H18" s="14">
        <f ca="1">ROUND(INDIRECT(ADDRESS(ROW()+(0), COLUMN()+(-2), 1))*INDIRECT(ADDRESS(ROW()+(0), COLUMN()+(-1), 1))/100, 2)</f>
        <v>291.81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14882.4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