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<sst xmlns="http://schemas.openxmlformats.org/spreadsheetml/2006/main" count="43" uniqueCount="43">
  <si>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</si>
  <si>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RSM020</t>
  </si>
  <si>
    <t xml:space="preserve">m²</t>
  </si>
  <si>
    <t xml:space="preserve">Entarimado tradicional sobre rastreles.</t>
  </si>
  <si>
    <r>
      <rPr>
        <sz val="8.25"/>
        <color rgb="FF000000"/>
        <rFont val="Arial"/>
        <family val="2"/>
      </rPr>
      <t xml:space="preserve">Entarimado tradicional de tablas de madera maciza de pino gallego de 70x22 mm, colocado a rompejuntas sobre rastreles de madera de pino de 50x25 mm, fijados mecánicamente al soporte y separados entre ellos 25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</si>
  <si>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</si>
  <si>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</si>
  <si>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</si>
  <si>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</si>
  <si>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</si>
  <si>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</si>
  <si>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</si>
  <si>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mt18mva015f</t>
  </si>
  <si>
    <t xml:space="preserve">m</t>
  </si>
  <si>
    <t xml:space="preserve">Rastrel de 70x20 mm de sección, de madera de pino pinaster (Pinus pinaster), tratada en autoclave, con clase de uso 4, acabado cepillado, con humedad inferior al 20%.</t>
  </si>
  <si>
    <t xml:space="preserve">mt18mva020</t>
  </si>
  <si>
    <t xml:space="preserve">Ud</t>
  </si>
  <si>
    <t xml:space="preserve">Material auxiliar para colocación de entarimado de madera sobre rastreles.</t>
  </si>
  <si>
    <t xml:space="preserve">mt18mta010j</t>
  </si>
  <si>
    <t xml:space="preserve">m²</t>
  </si>
  <si>
    <t xml:space="preserve">Tabla machihembrada de madera maciza de pino gallego, 70x22 mm.</t>
  </si>
  <si>
    <t xml:space="preserve">mt27tmp010</t>
  </si>
  <si>
    <t xml:space="preserve">l</t>
  </si>
  <si>
    <t xml:space="preserve">Barniz de poliuretano de dos componentes P-6/8.</t>
  </si>
  <si>
    <t xml:space="preserve">Subtotal materiales:</t>
  </si>
  <si>
    <t xml:space="preserve">Equipo</t>
  </si>
  <si>
    <t xml:space="preserve">mq08war160</t>
  </si>
  <si>
    <t xml:space="preserve">h</t>
  </si>
  <si>
    <t xml:space="preserve">Lijadora de aplicación en pisos de madera, equipada con rodillos para lija y sistema de aspiración.</t>
  </si>
  <si>
    <t xml:space="preserve">Subtotal equipo:</t>
  </si>
  <si>
    <t xml:space="preserve">Mano de obra</t>
  </si>
  <si>
    <t xml:space="preserve">mo025</t>
  </si>
  <si>
    <t xml:space="preserve">h</t>
  </si>
  <si>
    <t xml:space="preserve">Oficial carpintero de obra fina.</t>
  </si>
  <si>
    <t xml:space="preserve">mo063</t>
  </si>
  <si>
    <t xml:space="preserve">h</t>
  </si>
  <si>
    <t xml:space="preserve">Medio oficial carpintero de obra fina.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</si>
  <si>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</si>
  <si>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</si>
  <si>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</si>
  <si>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</si>
  <si>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$ 27.256,64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</si>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</sst>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69.87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23.48</v>
      </c>
      <c r="H10" s="12">
        <f ca="1">ROUND(INDIRECT(ADDRESS(ROW()+(0), COLUMN()+(-2), 1))*INDIRECT(ADDRESS(ROW()+(0), COLUMN()+(-1), 1)), 2)</f>
        <v>93.92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49.65</v>
      </c>
      <c r="H11" s="12">
        <f ca="1">ROUND(INDIRECT(ADDRESS(ROW()+(0), COLUMN()+(-2), 1))*INDIRECT(ADDRESS(ROW()+(0), COLUMN()+(-1), 1)), 2)</f>
        <v>49.65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1.02</v>
      </c>
      <c r="G12" s="12">
        <v>255.71</v>
      </c>
      <c r="H12" s="12">
        <f ca="1">ROUND(INDIRECT(ADDRESS(ROW()+(0), COLUMN()+(-2), 1))*INDIRECT(ADDRESS(ROW()+(0), COLUMN()+(-1), 1)), 2)</f>
        <v>260.82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0.9</v>
      </c>
      <c r="G13" s="14">
        <v>155.88</v>
      </c>
      <c r="H13" s="14">
        <f ca="1">ROUND(INDIRECT(ADDRESS(ROW()+(0), COLUMN()+(-2), 1))*INDIRECT(ADDRESS(ROW()+(0), COLUMN()+(-1), 1)), 2)</f>
        <v>140.29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544.68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0.174</v>
      </c>
      <c r="G16" s="14">
        <v>3347.97</v>
      </c>
      <c r="H16" s="14">
        <f ca="1">ROUND(INDIRECT(ADDRESS(ROW()+(0), COLUMN()+(-2), 1))*INDIRECT(ADDRESS(ROW()+(0), COLUMN()+(-1), 1)), 2)</f>
        <v>582.55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582.55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1.666</v>
      </c>
      <c r="G19" s="12">
        <v>33952.7</v>
      </c>
      <c r="H19" s="12">
        <f ca="1">ROUND(INDIRECT(ADDRESS(ROW()+(0), COLUMN()+(-2), 1))*INDIRECT(ADDRESS(ROW()+(0), COLUMN()+(-1), 1)), 2)</f>
        <v>56565.1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0.385</v>
      </c>
      <c r="G20" s="14">
        <v>25378.9</v>
      </c>
      <c r="H20" s="14">
        <f ca="1">ROUND(INDIRECT(ADDRESS(ROW()+(0), COLUMN()+(-2), 1))*INDIRECT(ADDRESS(ROW()+(0), COLUMN()+(-1), 1)), 2)</f>
        <v>9770.89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66336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67463.3</v>
      </c>
      <c r="H23" s="14">
        <f ca="1">ROUND(INDIRECT(ADDRESS(ROW()+(0), COLUMN()+(-2), 1))*INDIRECT(ADDRESS(ROW()+(0), COLUMN()+(-1), 1))/100, 2)</f>
        <v>1349.27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68812.5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