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<sst xmlns="http://schemas.openxmlformats.org/spreadsheetml/2006/main" count="52" uniqueCount="52">
  <si>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</si>
  <si>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</si>
  <si>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</si>
  <si>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</si>
  <si>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solera de hormigón armado de 20 cm de espesor, realizada con hormigón HA-25/B/20/XC2 elaborado, y colado desde camión, extendido y vibrado mecánico mediante extendedora, y malla soldada Q 55 250x250 mm de acero AM 500 N como armadura de reparto, colocada sobre separadores homologados; capa de rodadura de 0,5 a 1,0 de espesor, con recubrimiento de resina epoxi, MasterTop 1710 Polykit "Master Builders Solutions", y capa de acabado, de resina epoxi de color blanco RAL 1013.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</si>
  <si>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</si>
  <si>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</si>
  <si>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</si>
  <si>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</si>
  <si>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</si>
  <si>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</si>
  <si>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</si>
  <si>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mt10haf010ctLe</t>
  </si>
  <si>
    <t xml:space="preserve">m³</t>
  </si>
  <si>
    <t xml:space="preserve">Hormigón HA-25/B/20/XC2, elaborado.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</si>
  <si>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</si>
  <si>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</si>
  <si>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</si>
  <si>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mt07aco020j</t>
  </si>
  <si>
    <t xml:space="preserve">Ud</t>
  </si>
  <si>
    <t xml:space="preserve">Separador homologado para pavimentos continuos.</t>
  </si>
  <si>
    <t xml:space="preserve">mt09bnc060b</t>
  </si>
  <si>
    <t xml:space="preserve">kg</t>
  </si>
  <si>
    <t xml:space="preserve">Resina epoxi incolora, MasterTop 1700 A7 "Master Builders Solutions", para sistemas de pisos.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</si>
  <si>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</si>
  <si>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</si>
  <si>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pisos.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</si>
  <si>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</si>
  <si>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</si>
  <si>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pisos.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</si>
  <si>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</si>
  <si>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</si>
  <si>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</si>
  <si>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</si>
  <si>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</t>
  </si>
  <si>
    <t xml:space="preserve">mq06ext010</t>
  </si>
  <si>
    <t xml:space="preserve">h</t>
  </si>
  <si>
    <t xml:space="preserve">Extendedora para pavimentos de hormigón.</t>
  </si>
  <si>
    <t xml:space="preserve">Subtotal equipo: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</si>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</sst>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7.65" customWidth="1"/>
    <col min="5" max="5" width="70.04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940.25</v>
      </c>
      <c r="H10" s="12">
        <f ca="1">ROUND(INDIRECT(ADDRESS(ROW()+(0), COLUMN()+(-2), 1))*INDIRECT(ADDRESS(ROW()+(0), COLUMN()+(-1), 1)), 2)</f>
        <v>197.45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24.33</v>
      </c>
      <c r="H11" s="12">
        <f ca="1">ROUND(INDIRECT(ADDRESS(ROW()+(0), COLUMN()+(-2), 1))*INDIRECT(ADDRESS(ROW()+(0), COLUMN()+(-1), 1)), 2)</f>
        <v>29.2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0.48</v>
      </c>
      <c r="H12" s="12">
        <f ca="1">ROUND(INDIRECT(ADDRESS(ROW()+(0), COLUMN()+(-2), 1))*INDIRECT(ADDRESS(ROW()+(0), COLUMN()+(-1), 1)), 2)</f>
        <v>0.96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139.42</v>
      </c>
      <c r="H13" s="12">
        <f ca="1">ROUND(INDIRECT(ADDRESS(ROW()+(0), COLUMN()+(-2), 1))*INDIRECT(ADDRESS(ROW()+(0), COLUMN()+(-1), 1)), 2)</f>
        <v>29.14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230.77</v>
      </c>
      <c r="H14" s="12">
        <f ca="1">ROUND(INDIRECT(ADDRESS(ROW()+(0), COLUMN()+(-2), 1))*INDIRECT(ADDRESS(ROW()+(0), COLUMN()+(-1), 1)), 2)</f>
        <v>75.46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411.59</v>
      </c>
      <c r="H15" s="12">
        <f ca="1">ROUND(INDIRECT(ADDRESS(ROW()+(0), COLUMN()+(-2), 1))*INDIRECT(ADDRESS(ROW()+(0), COLUMN()+(-1), 1)), 2)</f>
        <v>22.64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202.87</v>
      </c>
      <c r="H16" s="14">
        <f ca="1">ROUND(INDIRECT(ADDRESS(ROW()+(0), COLUMN()+(-2), 1))*INDIRECT(ADDRESS(ROW()+(0), COLUMN()+(-1), 1)), 2)</f>
        <v>36.92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391.77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0.009</v>
      </c>
      <c r="G19" s="14">
        <v>3725.41</v>
      </c>
      <c r="H19" s="14">
        <f ca="1">ROUND(INDIRECT(ADDRESS(ROW()+(0), COLUMN()+(-2), 1))*INDIRECT(ADDRESS(ROW()+(0), COLUMN()+(-1), 1)), 2)</f>
        <v>33.53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33.53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0.329</v>
      </c>
      <c r="G22" s="12">
        <v>1237.36</v>
      </c>
      <c r="H22" s="12">
        <f ca="1">ROUND(INDIRECT(ADDRESS(ROW()+(0), COLUMN()+(-2), 1))*INDIRECT(ADDRESS(ROW()+(0), COLUMN()+(-1), 1)), 2)</f>
        <v>407.09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0.482</v>
      </c>
      <c r="G23" s="14">
        <v>923.65</v>
      </c>
      <c r="H23" s="14">
        <f ca="1">ROUND(INDIRECT(ADDRESS(ROW()+(0), COLUMN()+(-2), 1))*INDIRECT(ADDRESS(ROW()+(0), COLUMN()+(-1), 1)), 2)</f>
        <v>445.2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852.29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1277.59</v>
      </c>
      <c r="H26" s="14">
        <f ca="1">ROUND(INDIRECT(ADDRESS(ROW()+(0), COLUMN()+(-2), 1))*INDIRECT(ADDRESS(ROW()+(0), COLUMN()+(-1), 1))/100, 2)</f>
        <v>25.55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1303.14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