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<sst xmlns="http://schemas.openxmlformats.org/spreadsheetml/2006/main" count="38" uniqueCount="38">
  <si>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</si>
  <si>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RSG130</t>
  </si>
  <si>
    <t xml:space="preserve">m²</t>
  </si>
  <si>
    <t xml:space="preserve">Piso interior de piezas de gres porcelánico técnico. Colocación en capa fina.</t>
  </si>
  <si>
    <r>
      <rPr>
        <sz val="8.25"/>
        <color rgb="FF000000"/>
        <rFont val="Arial"/>
        <family val="2"/>
      </rPr>
      <t xml:space="preserve">Piso interior de piezas de gres porcelánico técnico, de 200x200x10 mm, gama media, capacidad de absorción de agua E&lt;0,1%, con resistencia al deslizamiento media; carga de rotura &gt;3000 N; resistencia a la flexión &gt;45 N/mm². SOPORTE: de mortero de cemento. COLOCACIÓN: en capa fina y mediante embadurnado simple con adhesivo cementoso mejorado, C2 TE, con deslizamiento reducido y tiempo abierto ampliado.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</si>
  <si>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</si>
  <si>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</si>
  <si>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</si>
  <si>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</si>
  <si>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</si>
  <si>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</si>
  <si>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</si>
  <si>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mt09mcp100d</t>
  </si>
  <si>
    <t xml:space="preserve">kg</t>
  </si>
  <si>
    <t xml:space="preserve">Adhesivo cementoso mejorado, C2 TE, con deslizamiento reducido y tiempo abierto ampliado, color blanco, a base de cemento de alta resistencia, agregados seleccionados, aditivos y resinas sintéticas, para la colocación en capa fina de todo tipo de piezas cerámicas en paramentos verticales interiores y pisos interiores y exteriores.</t>
  </si>
  <si>
    <t xml:space="preserve">mt18bcp110cbb</t>
  </si>
  <si>
    <t xml:space="preserve">m²</t>
  </si>
  <si>
    <t xml:space="preserve">Piezas de gres porcelánico técnico, de 200x200x10 mm, gama media, capacidad de absorción de agua E&lt;0,1%, con resistencia al deslizamiento media; carga de rotura &gt;3000 N; resistencia a la flexión &gt;45 N/mm².</t>
  </si>
  <si>
    <t xml:space="preserve">mt18acc100a</t>
  </si>
  <si>
    <t xml:space="preserve">Ud</t>
  </si>
  <si>
    <t xml:space="preserve">Kit de crucetas de PVC para garantizar un espesor de las juntas entre piezas de entre 1 y 20 mm, en revestimientos y pavimentos cerámicos.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</si>
  <si>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</si>
  <si>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</si>
  <si>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</si>
  <si>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</si>
  <si>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</si>
  <si>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</si>
  <si>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</si>
  <si>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</si>
  <si>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mo061</t>
  </si>
  <si>
    <t xml:space="preserve">h</t>
  </si>
  <si>
    <t xml:space="preserve">Medio 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</si>
  <si>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</si>
  <si>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</si>
  <si>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</si>
  <si>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</si>
  <si>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$ 4.471,22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</si>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</sst>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65" customWidth="1"/>
    <col min="4" max="4" width="69.87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4</v>
      </c>
      <c r="F10" s="12">
        <v>8.52</v>
      </c>
      <c r="G10" s="12">
        <f ca="1">ROUND(INDIRECT(ADDRESS(ROW()+(0), COLUMN()+(-2), 1))*INDIRECT(ADDRESS(ROW()+(0), COLUMN()+(-1), 1)), 2)</f>
        <v>34.08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693.98</v>
      </c>
      <c r="G11" s="12">
        <f ca="1">ROUND(INDIRECT(ADDRESS(ROW()+(0), COLUMN()+(-2), 1))*INDIRECT(ADDRESS(ROW()+(0), COLUMN()+(-1), 1)), 2)</f>
        <v>728.68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0.35</v>
      </c>
      <c r="F12" s="12">
        <v>37.82</v>
      </c>
      <c r="G12" s="12">
        <f ca="1">ROUND(INDIRECT(ADDRESS(ROW()+(0), COLUMN()+(-2), 1))*INDIRECT(ADDRESS(ROW()+(0), COLUMN()+(-1), 1)), 2)</f>
        <v>13.24</v>
      </c>
    </row>
    <row r="13" spans="1:7" ht="66.00" thickBot="1" customHeight="1">
      <c r="A13" s="1" t="s">
        <v>21</v>
      </c>
      <c r="B13" s="1"/>
      <c r="C13" s="10" t="s">
        <v>22</v>
      </c>
      <c r="D13" s="1" t="s">
        <v>23</v>
      </c>
      <c r="E13" s="13">
        <v>0.33</v>
      </c>
      <c r="F13" s="14">
        <v>28.57</v>
      </c>
      <c r="G13" s="14">
        <f ca="1">ROUND(INDIRECT(ADDRESS(ROW()+(0), COLUMN()+(-2), 1))*INDIRECT(ADDRESS(ROW()+(0), COLUMN()+(-1), 1)), 2)</f>
        <v>9.43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785.43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0.536</v>
      </c>
      <c r="F16" s="12">
        <v>33952.7</v>
      </c>
      <c r="G16" s="12">
        <f ca="1">ROUND(INDIRECT(ADDRESS(ROW()+(0), COLUMN()+(-2), 1))*INDIRECT(ADDRESS(ROW()+(0), COLUMN()+(-1), 1)), 2)</f>
        <v>18198.6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0.268</v>
      </c>
      <c r="F17" s="14">
        <v>25378.9</v>
      </c>
      <c r="G17" s="14">
        <f ca="1">ROUND(INDIRECT(ADDRESS(ROW()+(0), COLUMN()+(-2), 1))*INDIRECT(ADDRESS(ROW()+(0), COLUMN()+(-1), 1)), 2)</f>
        <v>6801.55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25000.2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25785.6</v>
      </c>
      <c r="G20" s="14">
        <f ca="1">ROUND(INDIRECT(ADDRESS(ROW()+(0), COLUMN()+(-2), 1))*INDIRECT(ADDRESS(ROW()+(0), COLUMN()+(-1), 1))/100, 2)</f>
        <v>515.71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26301.3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