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<sst xmlns="http://schemas.openxmlformats.org/spreadsheetml/2006/main" count="31" uniqueCount="31">
  <si>
    <t xml:space="preserve"/>
  </si>
  <si>
    <t xml:space="preserve">RFP020</t>
  </si>
  <si>
    <t xml:space="preserve">m²</t>
  </si>
  <si>
    <t xml:space="preserve">Pintura plástica termoaislante sobre paramento exterior.</t>
  </si>
  <si>
    <r>
      <rPr>
        <sz val="8.25"/>
        <color rgb="FF000000"/>
        <rFont val="Arial"/>
        <family val="2"/>
      </rPr>
      <t xml:space="preserve">Aplicación manual de dos manos de pintura plástica termoaislante, color blanco, acabado mate, textura lisa, diluidas con un 15% de agua, (rendimiento: 0,29 l/m² cada mano); previa aplicación de una mano de imprimación acrílica reguladora de la absorción, sobre paramento exterior de mortero.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</si>
  <si>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</si>
  <si>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</si>
  <si>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</si>
  <si>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</si>
  <si>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</si>
  <si>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</si>
  <si>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</si>
  <si>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mt27pfs010b</t>
  </si>
  <si>
    <t xml:space="preserve">l</t>
  </si>
  <si>
    <t xml:space="preserve">Imprimación acrílica, reguladora de la absorción, permeable al vapor de agua y resistente a los álcalis, para aplicar con brocha, rodillo o pistola.</t>
  </si>
  <si>
    <t xml:space="preserve">mt27pii050r</t>
  </si>
  <si>
    <t xml:space="preserve">l</t>
  </si>
  <si>
    <t xml:space="preserve">Pintura termoaislante para exterior, a base de resinas acrílicas, color blanco, acabado mate, textura lisa, permeable al vapor de agua y resistente a los álcalis, conductividad térmica 0,0406 W/(mK) y con un contenido de sustancias orgánicas volátiles (VOC) &lt; 5 g/l; para aplicar con brocha, rodillo o pistola.</t>
  </si>
  <si>
    <t xml:space="preserve">Subtotal materiales:</t>
  </si>
  <si>
    <t xml:space="preserve">Mano de obra</t>
  </si>
  <si>
    <t xml:space="preserve">mo038</t>
  </si>
  <si>
    <t xml:space="preserve">h</t>
  </si>
  <si>
    <t xml:space="preserve">Oficial pintor.</t>
  </si>
  <si>
    <t xml:space="preserve">mo076</t>
  </si>
  <si>
    <t xml:space="preserve">h</t>
  </si>
  <si>
    <t xml:space="preserve">Medio oficial pintor.</t>
  </si>
  <si>
    <t xml:space="preserve">Subtotal mano de obra:</t>
  </si>
  <si>
    <t xml:space="preserve">Herramientas</t>
  </si>
  <si>
    <t xml:space="preserve">%</t>
  </si>
  <si>
    <t xml:space="preserve">Herramientas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</si>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</sst>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25" customWidth="1"/>
    <col min="3" max="3" width="2.04" customWidth="1"/>
    <col min="4" max="4" width="5.61" customWidth="1"/>
    <col min="5" max="5" width="74.80" customWidth="1"/>
    <col min="6" max="6" width="11.05" customWidth="1"/>
    <col min="7" max="7" width="12.9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0" t="s">
        <v>13</v>
      </c>
      <c r="D10" s="10"/>
      <c r="E10" s="1" t="s">
        <v>14</v>
      </c>
      <c r="F10" s="11">
        <v>0.058</v>
      </c>
      <c r="G10" s="12">
        <v>118.51</v>
      </c>
      <c r="H10" s="12">
        <f ca="1">ROUND(INDIRECT(ADDRESS(ROW()+(0), COLUMN()+(-2), 1))*INDIRECT(ADDRESS(ROW()+(0), COLUMN()+(-1), 1)), 2)</f>
        <v>6.87</v>
      </c>
    </row>
    <row r="11" spans="1:8" ht="45.00" thickBot="1" customHeight="1">
      <c r="A11" s="1" t="s">
        <v>15</v>
      </c>
      <c r="B11" s="1"/>
      <c r="C11" s="10" t="s">
        <v>16</v>
      </c>
      <c r="D11" s="10"/>
      <c r="E11" s="1" t="s">
        <v>17</v>
      </c>
      <c r="F11" s="13">
        <v>0.58</v>
      </c>
      <c r="G11" s="14">
        <v>174.84</v>
      </c>
      <c r="H11" s="14">
        <f ca="1">ROUND(INDIRECT(ADDRESS(ROW()+(0), COLUMN()+(-2), 1))*INDIRECT(ADDRESS(ROW()+(0), COLUMN()+(-1), 1)), 2)</f>
        <v>101.41</v>
      </c>
    </row>
    <row r="12" spans="1:8" ht="13.50" thickBot="1" customHeight="1">
      <c r="A12" s="15"/>
      <c r="B12" s="15"/>
      <c r="C12" s="15"/>
      <c r="D12" s="15"/>
      <c r="E12" s="15"/>
      <c r="F12" s="9" t="s">
        <v>18</v>
      </c>
      <c r="G12" s="9"/>
      <c r="H12" s="17">
        <f ca="1">ROUND(SUM(INDIRECT(ADDRESS(ROW()+(-1), COLUMN()+(0), 1)),INDIRECT(ADDRESS(ROW()+(-2), COLUMN()+(0), 1))), 2)</f>
        <v>108.28</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0.214</v>
      </c>
      <c r="G14" s="12">
        <v>1548.26</v>
      </c>
      <c r="H14" s="12">
        <f ca="1">ROUND(INDIRECT(ADDRESS(ROW()+(0), COLUMN()+(-2), 1))*INDIRECT(ADDRESS(ROW()+(0), COLUMN()+(-1), 1)), 2)</f>
        <v>331.33</v>
      </c>
    </row>
    <row r="15" spans="1:8" ht="13.50" thickBot="1" customHeight="1">
      <c r="A15" s="1" t="s">
        <v>23</v>
      </c>
      <c r="B15" s="1"/>
      <c r="C15" s="10" t="s">
        <v>24</v>
      </c>
      <c r="D15" s="10"/>
      <c r="E15" s="1" t="s">
        <v>25</v>
      </c>
      <c r="F15" s="13">
        <v>0.214</v>
      </c>
      <c r="G15" s="14">
        <v>1156.73</v>
      </c>
      <c r="H15" s="14">
        <f ca="1">ROUND(INDIRECT(ADDRESS(ROW()+(0), COLUMN()+(-2), 1))*INDIRECT(ADDRESS(ROW()+(0), COLUMN()+(-1), 1)), 2)</f>
        <v>247.54</v>
      </c>
    </row>
    <row r="16" spans="1:8" ht="13.50" thickBot="1" customHeight="1">
      <c r="A16" s="15"/>
      <c r="B16" s="15"/>
      <c r="C16" s="15"/>
      <c r="D16" s="15"/>
      <c r="E16" s="15"/>
      <c r="F16" s="9" t="s">
        <v>26</v>
      </c>
      <c r="G16" s="9"/>
      <c r="H16" s="17">
        <f ca="1">ROUND(SUM(INDIRECT(ADDRESS(ROW()+(-1), COLUMN()+(0), 1)),INDIRECT(ADDRESS(ROW()+(-2), COLUMN()+(0), 1))), 2)</f>
        <v>578.87</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687.15</v>
      </c>
      <c r="H18" s="14">
        <f ca="1">ROUND(INDIRECT(ADDRESS(ROW()+(0), COLUMN()+(-2), 1))*INDIRECT(ADDRESS(ROW()+(0), COLUMN()+(-1), 1))/100, 2)</f>
        <v>13.74</v>
      </c>
    </row>
    <row r="19" spans="1:8" ht="13.50" thickBot="1" customHeight="1">
      <c r="A19" s="8"/>
      <c r="B19" s="8"/>
      <c r="C19" s="8"/>
      <c r="D19" s="8"/>
      <c r="E19" s="8"/>
      <c r="F19" s="21" t="s">
        <v>30</v>
      </c>
      <c r="G19" s="21"/>
      <c r="H19" s="22">
        <f ca="1">ROUND(SUM(INDIRECT(ADDRESS(ROW()+(-1), COLUMN()+(0), 1)),INDIRECT(ADDRESS(ROW()+(-3), COLUMN()+(0), 1)),INDIRECT(ADDRESS(ROW()+(-7), COLUMN()+(0), 1))), 2)</f>
        <v>700.89</v>
      </c>
    </row>
  </sheetData>
  <mergeCells count="34">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B19"/>
    <mergeCell ref="C19:D19"/>
    <mergeCell ref="F19:G19"/>
  </mergeCells>
  <pageMargins left="0.147638" right="0.147638" top="0.206693" bottom="0.206693" header="0.0" footer="0.0"/>
  <pageSetup paperSize="9" orientation="portrait"/>
  <rowBreaks count="0" manualBreakCount="0">
    </rowBreaks>
</worksheet>
</file>