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<sst xmlns="http://schemas.openxmlformats.org/spreadsheetml/2006/main" count="35" uniqueCount="35">
  <si>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</si>
  <si>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QUP021</t>
  </si>
  <si>
    <t xml:space="preserve">m</t>
  </si>
  <si>
    <t xml:space="preserve">Punto singular para techo inclinado de policarbonato celular.</t>
  </si>
  <si>
    <r>
      <rPr>
        <sz val="8.25"/>
        <color rgb="FF000000"/>
        <rFont val="Arial"/>
        <family val="2"/>
      </rPr>
      <t xml:space="preserve">Encuentro frontal de faldón con paramento vertical para techo inclinado con una pendiente mayor del 10%, con perfil de apoyo de aluminio, de 1,8 mm de espesor, 65 mm de ancho, 120 mm de altura y 4000 mm de longitud, con junta de neopreno y perfil de cierre superior de aluminio, de 1,8 mm de espesor, 60 mm de ancho, 40 mm de altura y 4000 mm de longitud, con junta de neopreno. Incluso accesorios de fijación de los perfiles al paramento vertical y silicona neutra oxímica,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</si>
  <si>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</si>
  <si>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</si>
  <si>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</si>
  <si>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</si>
  <si>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</si>
  <si>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</si>
  <si>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</si>
  <si>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mt13lpo170a</t>
  </si>
  <si>
    <t xml:space="preserve">m</t>
  </si>
  <si>
    <t xml:space="preserve">Perfil de apoyo de aluminio, de 1,8 mm de espesor, 65 mm de ancho, 120 mm de altura y 4000 mm de longitud, con junta de neopreno, para placas planas de policarbonato celular; con accesorios de fijación.</t>
  </si>
  <si>
    <t xml:space="preserve">mt13lpo175a</t>
  </si>
  <si>
    <t xml:space="preserve">m</t>
  </si>
  <si>
    <t xml:space="preserve">Perfil de cierre superior de aluminio, de 1,8 mm de espesor, 60 mm de ancho, 40 mm de altura y 4000 mm de longitud, con junta de neopreno, para placas planas de policarbonato celular; con accesorios de fijación.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</si>
  <si>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</si>
  <si>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</si>
  <si>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ISO 868 y elongación a rotura &gt;= 800%, según ISO 8339.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</si>
  <si>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</si>
  <si>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</si>
  <si>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</si>
  <si>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</si>
  <si>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montador de cerramientos industriales.</t>
  </si>
  <si>
    <t xml:space="preserve">mo098</t>
  </si>
  <si>
    <t xml:space="preserve">h</t>
  </si>
  <si>
    <t xml:space="preserve">Medio oficial montador de cerramientos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</si>
  <si>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</si>
  <si>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</si>
  <si>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</si>
  <si>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</si>
  <si>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$ 3.368,32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</si>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</sst>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69.8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266.52</v>
      </c>
      <c r="H10" s="12">
        <f ca="1">ROUND(INDIRECT(ADDRESS(ROW()+(0), COLUMN()+(-2), 1))*INDIRECT(ADDRESS(ROW()+(0), COLUMN()+(-1), 1)), 2)</f>
        <v>266.52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176.68</v>
      </c>
      <c r="H11" s="12">
        <f ca="1">ROUND(INDIRECT(ADDRESS(ROW()+(0), COLUMN()+(-2), 1))*INDIRECT(ADDRESS(ROW()+(0), COLUMN()+(-1), 1)), 2)</f>
        <v>176.68</v>
      </c>
    </row>
    <row r="12" spans="1:8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0.025</v>
      </c>
      <c r="G12" s="14">
        <v>74.55</v>
      </c>
      <c r="H12" s="14">
        <f ca="1">ROUND(INDIRECT(ADDRESS(ROW()+(0), COLUMN()+(-2), 1))*INDIRECT(ADDRESS(ROW()+(0), COLUMN()+(-1), 1)), 2)</f>
        <v>1.86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445.06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0.354</v>
      </c>
      <c r="G15" s="12">
        <v>34893.3</v>
      </c>
      <c r="H15" s="12">
        <f ca="1">ROUND(INDIRECT(ADDRESS(ROW()+(0), COLUMN()+(-2), 1))*INDIRECT(ADDRESS(ROW()+(0), COLUMN()+(-1), 1)), 2)</f>
        <v>12352.2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0.177</v>
      </c>
      <c r="G16" s="14">
        <v>25378.9</v>
      </c>
      <c r="H16" s="14">
        <f ca="1">ROUND(INDIRECT(ADDRESS(ROW()+(0), COLUMN()+(-2), 1))*INDIRECT(ADDRESS(ROW()+(0), COLUMN()+(-1), 1)), 2)</f>
        <v>4492.07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16844.3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17289.4</v>
      </c>
      <c r="H19" s="14">
        <f ca="1">ROUND(INDIRECT(ADDRESS(ROW()+(0), COLUMN()+(-2), 1))*INDIRECT(ADDRESS(ROW()+(0), COLUMN()+(-1), 1))/100, 2)</f>
        <v>345.79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17635.2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