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<sst xmlns="http://schemas.openxmlformats.org/spreadsheetml/2006/main" count="47" uniqueCount="47">
  <si>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</si>
  <si>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</si>
  <si>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</si>
  <si>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</si>
  <si>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4 mm de espesor, con una transmisión de luminosidad del 90%, fijadas mecánicamente sobre entramado ligero metálico o de madera, en techo inclinado,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</si>
  <si>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</si>
  <si>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</si>
  <si>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</si>
  <si>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</si>
  <si>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</si>
  <si>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</si>
  <si>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</si>
  <si>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mt13lpo110a</t>
  </si>
  <si>
    <t xml:space="preserve">m²</t>
  </si>
  <si>
    <t xml:space="preserve">Placa translúcida plana de policarbonato celular, de 4 mm de espesor, con una transmisión de luminosidad del 90% y con tratamiento a los rayos UV en su cara exterior.</t>
  </si>
  <si>
    <t xml:space="preserve">mt13lpo155</t>
  </si>
  <si>
    <t xml:space="preserve">Ud</t>
  </si>
  <si>
    <t xml:space="preserve">Kit de accesorios de fijación, para placas planas de policarbonato celular, en techos inclinados, formado por tornillos autorroscantes de acero inoxidable, arandela de aluminio y EPDM y piezas de protección de polipropileno para colocar a presión.</t>
  </si>
  <si>
    <t xml:space="preserve">mt13lpo112a</t>
  </si>
  <si>
    <t xml:space="preserve">m</t>
  </si>
  <si>
    <t xml:space="preserve">Perfil en H de policarbonato, de 4 mm de espesor, para la unión de placas translúcidas planas de policarbonato celular.</t>
  </si>
  <si>
    <t xml:space="preserve">mt13lpo114a</t>
  </si>
  <si>
    <t xml:space="preserve">m</t>
  </si>
  <si>
    <t xml:space="preserve">Perfil en U de policarbonato, de 4 mm de espesor, para el cierre lateral de placas translúcidas planas de policarbonato celular.</t>
  </si>
  <si>
    <t xml:space="preserve">mt13lpo165a</t>
  </si>
  <si>
    <t xml:space="preserve">m</t>
  </si>
  <si>
    <t xml:space="preserve">Cinta autoadhesiva de aluminio, de 25 mm de ancho,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</si>
  <si>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</si>
  <si>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</si>
  <si>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ancho,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</si>
  <si>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</si>
  <si>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</si>
  <si>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</si>
  <si>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</si>
  <si>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</si>
  <si>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</si>
  <si>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</si>
  <si>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</si>
  <si>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</si>
  <si>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</si>
  <si>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</si>
  <si>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</si>
  <si>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</si>
  <si>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</si>
  <si>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</si>
  <si>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$ 1.367,30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</si>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</sst>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89"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173.36</v>
      </c>
      <c r="G10" s="12">
        <f ca="1">ROUND(INDIRECT(ADDRESS(ROW()+(0), COLUMN()+(-2), 1))*INDIRECT(ADDRESS(ROW()+(0), COLUMN()+(-1), 1)), 2)</f>
        <v>173.36</v>
      </c>
    </row>
    <row r="11" spans="1:7" ht="34.50" thickBot="1" customHeight="1">
      <c r="A11" s="1" t="s">
        <v>15</v>
      </c>
      <c r="B11" s="1"/>
      <c r="C11" s="10" t="s">
        <v>16</v>
      </c>
      <c r="D11" s="1" t="s">
        <v>17</v>
      </c>
      <c r="E11" s="11">
        <v>0.15</v>
      </c>
      <c r="F11" s="12">
        <v>199.22</v>
      </c>
      <c r="G11" s="12">
        <f ca="1">ROUND(INDIRECT(ADDRESS(ROW()+(0), COLUMN()+(-2), 1))*INDIRECT(ADDRESS(ROW()+(0), COLUMN()+(-1), 1)), 2)</f>
        <v>29.88</v>
      </c>
    </row>
    <row r="12" spans="1:7" ht="24.00" thickBot="1" customHeight="1">
      <c r="A12" s="1" t="s">
        <v>18</v>
      </c>
      <c r="B12" s="1"/>
      <c r="C12" s="10" t="s">
        <v>19</v>
      </c>
      <c r="D12" s="1" t="s">
        <v>20</v>
      </c>
      <c r="E12" s="11">
        <v>0.51</v>
      </c>
      <c r="F12" s="12">
        <v>81.33</v>
      </c>
      <c r="G12" s="12">
        <f ca="1">ROUND(INDIRECT(ADDRESS(ROW()+(0), COLUMN()+(-2), 1))*INDIRECT(ADDRESS(ROW()+(0), COLUMN()+(-1), 1)), 2)</f>
        <v>41.48</v>
      </c>
    </row>
    <row r="13" spans="1:7" ht="24.00" thickBot="1" customHeight="1">
      <c r="A13" s="1" t="s">
        <v>21</v>
      </c>
      <c r="B13" s="1"/>
      <c r="C13" s="10" t="s">
        <v>22</v>
      </c>
      <c r="D13" s="1" t="s">
        <v>23</v>
      </c>
      <c r="E13" s="11">
        <v>0.33</v>
      </c>
      <c r="F13" s="12">
        <v>23.39</v>
      </c>
      <c r="G13" s="12">
        <f ca="1">ROUND(INDIRECT(ADDRESS(ROW()+(0), COLUMN()+(-2), 1))*INDIRECT(ADDRESS(ROW()+(0), COLUMN()+(-1), 1)), 2)</f>
        <v>7.72</v>
      </c>
    </row>
    <row r="14" spans="1:7" ht="34.50" thickBot="1" customHeight="1">
      <c r="A14" s="1" t="s">
        <v>24</v>
      </c>
      <c r="B14" s="1"/>
      <c r="C14" s="10" t="s">
        <v>25</v>
      </c>
      <c r="D14" s="1" t="s">
        <v>26</v>
      </c>
      <c r="E14" s="11">
        <v>0.165</v>
      </c>
      <c r="F14" s="12">
        <v>5.51</v>
      </c>
      <c r="G14" s="12">
        <f ca="1">ROUND(INDIRECT(ADDRESS(ROW()+(0), COLUMN()+(-2), 1))*INDIRECT(ADDRESS(ROW()+(0), COLUMN()+(-1), 1)), 2)</f>
        <v>0.91</v>
      </c>
    </row>
    <row r="15" spans="1:7" ht="34.50" thickBot="1" customHeight="1">
      <c r="A15" s="1" t="s">
        <v>27</v>
      </c>
      <c r="B15" s="1"/>
      <c r="C15" s="10" t="s">
        <v>28</v>
      </c>
      <c r="D15" s="1" t="s">
        <v>29</v>
      </c>
      <c r="E15" s="11">
        <v>0.165</v>
      </c>
      <c r="F15" s="12">
        <v>13.91</v>
      </c>
      <c r="G15" s="12">
        <f ca="1">ROUND(INDIRECT(ADDRESS(ROW()+(0), COLUMN()+(-2), 1))*INDIRECT(ADDRESS(ROW()+(0), COLUMN()+(-1), 1)), 2)</f>
        <v>2.3</v>
      </c>
    </row>
    <row r="16" spans="1:7" ht="45.00" thickBot="1" customHeight="1">
      <c r="A16" s="1" t="s">
        <v>30</v>
      </c>
      <c r="B16" s="1"/>
      <c r="C16" s="10" t="s">
        <v>31</v>
      </c>
      <c r="D16" s="1" t="s">
        <v>32</v>
      </c>
      <c r="E16" s="13">
        <v>0.33</v>
      </c>
      <c r="F16" s="14">
        <v>74.55</v>
      </c>
      <c r="G16" s="14">
        <f ca="1">ROUND(INDIRECT(ADDRESS(ROW()+(0), COLUMN()+(-2), 1))*INDIRECT(ADDRESS(ROW()+(0), COLUMN()+(-1), 1)), 2)</f>
        <v>24.6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280.25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0.106</v>
      </c>
      <c r="F19" s="12">
        <v>34893.3</v>
      </c>
      <c r="G19" s="12">
        <f ca="1">ROUND(INDIRECT(ADDRESS(ROW()+(0), COLUMN()+(-2), 1))*INDIRECT(ADDRESS(ROW()+(0), COLUMN()+(-1), 1)), 2)</f>
        <v>3698.69</v>
      </c>
    </row>
    <row r="20" spans="1:7" ht="13.50" thickBot="1" customHeight="1">
      <c r="A20" s="1" t="s">
        <v>38</v>
      </c>
      <c r="B20" s="1"/>
      <c r="C20" s="10" t="s">
        <v>39</v>
      </c>
      <c r="D20" s="1" t="s">
        <v>40</v>
      </c>
      <c r="E20" s="13">
        <v>0.106</v>
      </c>
      <c r="F20" s="14">
        <v>25378.9</v>
      </c>
      <c r="G20" s="14">
        <f ca="1">ROUND(INDIRECT(ADDRESS(ROW()+(0), COLUMN()+(-2), 1))*INDIRECT(ADDRESS(ROW()+(0), COLUMN()+(-1), 1)), 2)</f>
        <v>2690.17</v>
      </c>
    </row>
    <row r="21" spans="1:7" ht="13.50" thickBot="1" customHeight="1">
      <c r="A21" s="15"/>
      <c r="B21" s="15"/>
      <c r="C21" s="15"/>
      <c r="D21" s="15"/>
      <c r="E21" s="9" t="s">
        <v>41</v>
      </c>
      <c r="F21" s="9"/>
      <c r="G21" s="17">
        <f ca="1">ROUND(SUM(INDIRECT(ADDRESS(ROW()+(-1), COLUMN()+(0), 1)),INDIRECT(ADDRESS(ROW()+(-2), COLUMN()+(0), 1))), 2)</f>
        <v>6388.86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6669.11</v>
      </c>
      <c r="G23" s="14">
        <f ca="1">ROUND(INDIRECT(ADDRESS(ROW()+(0), COLUMN()+(-2), 1))*INDIRECT(ADDRESS(ROW()+(0), COLUMN()+(-1), 1))/100, 2)</f>
        <v>133.38</v>
      </c>
    </row>
    <row r="24" spans="1:7" ht="13.50" thickBot="1" customHeight="1">
      <c r="A24" s="21" t="s">
        <v>45</v>
      </c>
      <c r="B24" s="21"/>
      <c r="C24" s="22"/>
      <c r="D24" s="23"/>
      <c r="E24" s="24" t="s">
        <v>46</v>
      </c>
      <c r="F24" s="25"/>
      <c r="G24" s="26">
        <f ca="1">ROUND(SUM(INDIRECT(ADDRESS(ROW()+(-1), COLUMN()+(0), 1)),INDIRECT(ADDRESS(ROW()+(-3), COLUMN()+(0), 1)),INDIRECT(ADDRESS(ROW()+(-7), COLUMN()+(0), 1))), 2)</f>
        <v>6802.49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