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<sst xmlns="http://schemas.openxmlformats.org/spreadsheetml/2006/main" count="35" uniqueCount="35">
  <si>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</si>
  <si>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QTY023</t>
  </si>
  <si>
    <t xml:space="preserve">m</t>
  </si>
  <si>
    <t xml:space="preserve">Reparación de cumbrera en techo inclinado de tejas.</t>
  </si>
  <si>
    <r>
      <rPr>
        <sz val="8.25"/>
        <color rgb="FF000000"/>
        <rFont val="Arial"/>
        <family val="2"/>
      </rPr>
      <t xml:space="preserve">Reparación de cumbrera a una altura de hasta 20 m en techo inclinado de tejas, eliminando las partes deterioradas y reconstruyéndola con 3 ud/m de teja cerámica curva, acabado con engobe color rojo, 40,8x15x11,6 cm y las restantes tejas recuperadas del alero, en buen estado de conservación, fijadas con espuma de poliuretano; y carga de escombros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</si>
  <si>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</si>
  <si>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</si>
  <si>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</si>
  <si>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</si>
  <si>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</si>
  <si>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</si>
  <si>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</si>
  <si>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mt13tac050a</t>
  </si>
  <si>
    <t xml:space="preserve">Ud</t>
  </si>
  <si>
    <t xml:space="preserve">Teja cerámica curva, acabado con engobe color rojo, 40,8x15x11,6 cm.</t>
  </si>
  <si>
    <t xml:space="preserve">mt13blw110a</t>
  </si>
  <si>
    <t xml:space="preserve">Ud</t>
  </si>
  <si>
    <t xml:space="preserve">Aerosol de 750 cm³ de espuma de poliuretano, de 22,5 kg/m³ de densidad, 140% de expansión, 18 N/cm² de resistencia a tracción y 20 N/cm² de resistencia a flexión, conductividad térmica 0,04 W/(mK), estable de -40°C a 100°C; para aplicar con pistola.</t>
  </si>
  <si>
    <t xml:space="preserve">mt13blw104</t>
  </si>
  <si>
    <t xml:space="preserve">Ud</t>
  </si>
  <si>
    <t xml:space="preserve">Gancho para sujeción de tejas a rastrel.</t>
  </si>
  <si>
    <t xml:space="preserve">Subtotal materiales: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</si>
  <si>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</si>
  <si>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</si>
  <si>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</si>
  <si>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</si>
  <si>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</si>
  <si>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</si>
  <si>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</si>
  <si>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</si>
  <si>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</si>
  <si>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</si>
  <si>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</si>
  <si>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$ 5.507,99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</si>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</sst>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1.36" customWidth="1"/>
    <col min="4" max="4" width="6.29" customWidth="1"/>
    <col min="5" max="5" width="71.91" customWidth="1"/>
    <col min="6" max="6" width="10.54" customWidth="1"/>
    <col min="7" max="7" width="13.43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3</v>
      </c>
      <c r="G10" s="12">
        <v>13.91</v>
      </c>
      <c r="H10" s="12">
        <f ca="1">ROUND(INDIRECT(ADDRESS(ROW()+(0), COLUMN()+(-2), 1))*INDIRECT(ADDRESS(ROW()+(0), COLUMN()+(-1), 1)), 2)</f>
        <v>41.73</v>
      </c>
    </row>
    <row r="11" spans="1:8" ht="45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0.063</v>
      </c>
      <c r="G11" s="12">
        <v>113.44</v>
      </c>
      <c r="H11" s="12">
        <f ca="1">ROUND(INDIRECT(ADDRESS(ROW()+(0), COLUMN()+(-2), 1))*INDIRECT(ADDRESS(ROW()+(0), COLUMN()+(-1), 1)), 2)</f>
        <v>7.15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3">
        <v>2.5</v>
      </c>
      <c r="G12" s="14">
        <v>0.79</v>
      </c>
      <c r="H12" s="14">
        <f ca="1">ROUND(INDIRECT(ADDRESS(ROW()+(0), COLUMN()+(-2), 1))*INDIRECT(ADDRESS(ROW()+(0), COLUMN()+(-1), 1)), 2)</f>
        <v>1.98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50.86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1">
        <v>0.543</v>
      </c>
      <c r="G15" s="12">
        <v>33952.7</v>
      </c>
      <c r="H15" s="12">
        <f ca="1">ROUND(INDIRECT(ADDRESS(ROW()+(0), COLUMN()+(-2), 1))*INDIRECT(ADDRESS(ROW()+(0), COLUMN()+(-1), 1)), 2)</f>
        <v>18436.3</v>
      </c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3">
        <v>0.543</v>
      </c>
      <c r="G16" s="14">
        <v>24452.1</v>
      </c>
      <c r="H16" s="14">
        <f ca="1">ROUND(INDIRECT(ADDRESS(ROW()+(0), COLUMN()+(-2), 1))*INDIRECT(ADDRESS(ROW()+(0), COLUMN()+(-1), 1)), 2)</f>
        <v>13277.5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1))), 2)</f>
        <v>31713.8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20" t="s">
        <v>31</v>
      </c>
      <c r="D19" s="20"/>
      <c r="E19" s="19" t="s">
        <v>32</v>
      </c>
      <c r="F19" s="13">
        <v>2</v>
      </c>
      <c r="G19" s="14">
        <f ca="1">ROUND(SUM(INDIRECT(ADDRESS(ROW()+(-2), COLUMN()+(1), 1)),INDIRECT(ADDRESS(ROW()+(-6), COLUMN()+(1), 1))), 2)</f>
        <v>31764.7</v>
      </c>
      <c r="H19" s="14">
        <f ca="1">ROUND(INDIRECT(ADDRESS(ROW()+(0), COLUMN()+(-2), 1))*INDIRECT(ADDRESS(ROW()+(0), COLUMN()+(-1), 1))/100, 2)</f>
        <v>635.29</v>
      </c>
    </row>
    <row r="20" spans="1:8" ht="13.50" thickBot="1" customHeight="1">
      <c r="A20" s="21" t="s">
        <v>33</v>
      </c>
      <c r="B20" s="21"/>
      <c r="C20" s="22"/>
      <c r="D20" s="22"/>
      <c r="E20" s="23"/>
      <c r="F20" s="24" t="s">
        <v>34</v>
      </c>
      <c r="G20" s="25"/>
      <c r="H20" s="26">
        <f ca="1">ROUND(SUM(INDIRECT(ADDRESS(ROW()+(-1), COLUMN()+(0), 1)),INDIRECT(ADDRESS(ROW()+(-3), COLUMN()+(0), 1)),INDIRECT(ADDRESS(ROW()+(-7), COLUMN()+(0), 1))), 2)</f>
        <v>32400</v>
      </c>
    </row>
  </sheetData>
  <mergeCells count="35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F13:G13"/>
    <mergeCell ref="A14:B14"/>
    <mergeCell ref="C14:D14"/>
    <mergeCell ref="E14:F14"/>
    <mergeCell ref="A15:B15"/>
    <mergeCell ref="C15:D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E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