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<sst xmlns="http://schemas.openxmlformats.org/spreadsheetml/2006/main" count="55" uniqueCount="55">
  <si>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</si>
  <si>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QTT010</t>
  </si>
  <si>
    <t xml:space="preserve">m²</t>
  </si>
  <si>
    <t xml:space="preserve">Techo inclinado de tejas cerámicas sobre espacio habitable.</t>
  </si>
  <si>
    <r>
      <rPr>
        <sz val="8.25"/>
        <color rgb="FF000000"/>
        <rFont val="Arial"/>
        <family val="2"/>
      </rPr>
      <t xml:space="preserve">Techo inclinado de tejas cerámicas, sobre espacio habitable, con una pendiente media del 30%, compuesta de: impermeabilización: placa bajo teja, cobertura: teja cerámica curva, color rojo, 40x19x16 cm, recibida con mortero de cemento, confeccionado en obra, dosificación 1:8; formación de pendientes con losa de hormigón o tablero cerámico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</si>
  <si>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</si>
  <si>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</si>
  <si>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</si>
  <si>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</si>
  <si>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</si>
  <si>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</si>
  <si>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</si>
  <si>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mt13lpo010h</t>
  </si>
  <si>
    <t xml:space="preserve">m²</t>
  </si>
  <si>
    <t xml:space="preserve">Placa asfáltica 10 ondas de perfil ondulado y color rojo, a base de fibras minerales y vegetales saturadas con una emulsión bituminosa a altas temperaturas.</t>
  </si>
  <si>
    <t xml:space="preserve">mt13lpo035a</t>
  </si>
  <si>
    <t xml:space="preserve">Ud</t>
  </si>
  <si>
    <t xml:space="preserve">Clavo, para fijación de placa bajo teja.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</si>
  <si>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</si>
  <si>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</si>
  <si>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</si>
  <si>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</si>
  <si>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</si>
  <si>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</si>
  <si>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</si>
  <si>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</si>
  <si>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</si>
  <si>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mt13tac010a</t>
  </si>
  <si>
    <t xml:space="preserve">Ud</t>
  </si>
  <si>
    <t xml:space="preserve">Teja cerámica curva, color rojo, 40x19x16 cm.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</si>
  <si>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</si>
  <si>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</si>
  <si>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</si>
  <si>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</si>
  <si>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</si>
  <si>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</si>
  <si>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</si>
  <si>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</si>
  <si>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</si>
  <si>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</si>
  <si>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</si>
  <si>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</si>
  <si>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</si>
  <si>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</si>
  <si>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</si>
  <si>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</si>
  <si>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</si>
  <si>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</si>
  <si>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</si>
  <si>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</si>
  <si>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</si>
  <si>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</si>
  <si>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</si>
  <si>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$ 233,87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</si>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</sst>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1.250000</v>
      </c>
      <c r="G10" s="12">
        <v>65.450000</v>
      </c>
      <c r="H10" s="12">
        <f ca="1">ROUND(INDIRECT(ADDRESS(ROW()+(0), COLUMN()+(-2), 1))*INDIRECT(ADDRESS(ROW()+(0), COLUMN()+(-1), 1)), 2)</f>
        <v>81.810000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3.000000</v>
      </c>
      <c r="G11" s="12">
        <v>0.780000</v>
      </c>
      <c r="H11" s="12">
        <f ca="1">ROUND(INDIRECT(ADDRESS(ROW()+(0), COLUMN()+(-2), 1))*INDIRECT(ADDRESS(ROW()+(0), COLUMN()+(-1), 1)), 2)</f>
        <v>2.340000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0.006000</v>
      </c>
      <c r="G12" s="12">
        <v>12.250000</v>
      </c>
      <c r="H12" s="12">
        <f ca="1">ROUND(INDIRECT(ADDRESS(ROW()+(0), COLUMN()+(-2), 1))*INDIRECT(ADDRESS(ROW()+(0), COLUMN()+(-1), 1)), 2)</f>
        <v>0.070000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0.052000</v>
      </c>
      <c r="G13" s="12">
        <v>158.140000</v>
      </c>
      <c r="H13" s="12">
        <f ca="1">ROUND(INDIRECT(ADDRESS(ROW()+(0), COLUMN()+(-2), 1))*INDIRECT(ADDRESS(ROW()+(0), COLUMN()+(-1), 1)), 2)</f>
        <v>8.220000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6.000000</v>
      </c>
      <c r="G14" s="12">
        <v>2.350000</v>
      </c>
      <c r="H14" s="12">
        <f ca="1">ROUND(INDIRECT(ADDRESS(ROW()+(0), COLUMN()+(-2), 1))*INDIRECT(ADDRESS(ROW()+(0), COLUMN()+(-1), 1)), 2)</f>
        <v>14.100000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32.100000</v>
      </c>
      <c r="G15" s="14">
        <v>2.320000</v>
      </c>
      <c r="H15" s="14">
        <f ca="1">ROUND(INDIRECT(ADDRESS(ROW()+(0), COLUMN()+(-2), 1))*INDIRECT(ADDRESS(ROW()+(0), COLUMN()+(-1), 1)), 2)</f>
        <v>74.470000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181.010000</v>
      </c>
    </row>
    <row r="17" spans="1:8" ht="13.50" thickBot="1" customHeight="1">
      <c r="A17" s="15">
        <v>2.000000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0.030000</v>
      </c>
      <c r="G18" s="14">
        <v>37.690000</v>
      </c>
      <c r="H18" s="14">
        <f ca="1">ROUND(INDIRECT(ADDRESS(ROW()+(0), COLUMN()+(-2), 1))*INDIRECT(ADDRESS(ROW()+(0), COLUMN()+(-1), 1)), 2)</f>
        <v>1.130000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1.130000</v>
      </c>
    </row>
    <row r="20" spans="1:8" ht="13.50" thickBot="1" customHeight="1">
      <c r="A20" s="15">
        <v>3.000000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0.679000</v>
      </c>
      <c r="G21" s="12">
        <v>437.330000</v>
      </c>
      <c r="H21" s="12">
        <f ca="1">ROUND(INDIRECT(ADDRESS(ROW()+(0), COLUMN()+(-2), 1))*INDIRECT(ADDRESS(ROW()+(0), COLUMN()+(-1), 1)), 2)</f>
        <v>296.950000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0.340000</v>
      </c>
      <c r="G22" s="12">
        <v>312.300000</v>
      </c>
      <c r="H22" s="12">
        <f ca="1">ROUND(INDIRECT(ADDRESS(ROW()+(0), COLUMN()+(-2), 1))*INDIRECT(ADDRESS(ROW()+(0), COLUMN()+(-1), 1)), 2)</f>
        <v>106.180000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0.179000</v>
      </c>
      <c r="G23" s="12">
        <v>450.300000</v>
      </c>
      <c r="H23" s="12">
        <f ca="1">ROUND(INDIRECT(ADDRESS(ROW()+(0), COLUMN()+(-2), 1))*INDIRECT(ADDRESS(ROW()+(0), COLUMN()+(-1), 1)), 2)</f>
        <v>80.600000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0.089000</v>
      </c>
      <c r="G24" s="14">
        <v>325.080000</v>
      </c>
      <c r="H24" s="14">
        <f ca="1">ROUND(INDIRECT(ADDRESS(ROW()+(0), COLUMN()+(-2), 1))*INDIRECT(ADDRESS(ROW()+(0), COLUMN()+(-1), 1)), 2)</f>
        <v>28.930000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1)),INDIRECT(ADDRESS(ROW()+(-3), COLUMN()+(0), 1)),INDIRECT(ADDRESS(ROW()+(-4), COLUMN()+(0), 1))), 2)</f>
        <v>512.660000</v>
      </c>
    </row>
    <row r="26" spans="1:8" ht="13.50" thickBot="1" customHeight="1">
      <c r="A26" s="15">
        <v>4.000000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2.000000</v>
      </c>
      <c r="G27" s="14">
        <f ca="1">ROUND(SUM(INDIRECT(ADDRESS(ROW()+(-2), COLUMN()+(1), 1)),INDIRECT(ADDRESS(ROW()+(-8), COLUMN()+(1), 1)),INDIRECT(ADDRESS(ROW()+(-11), COLUMN()+(1), 1))), 2)</f>
        <v>694.800000</v>
      </c>
      <c r="H27" s="14">
        <f ca="1">ROUND(INDIRECT(ADDRESS(ROW()+(0), COLUMN()+(-2), 1))*INDIRECT(ADDRESS(ROW()+(0), COLUMN()+(-1), 1))/100, 2)</f>
        <v>13.900000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1)),INDIRECT(ADDRESS(ROW()+(-9), COLUMN()+(0), 1)),INDIRECT(ADDRESS(ROW()+(-12), COLUMN()+(0), 1))), 2)</f>
        <v>708.700000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