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<sst xmlns="http://schemas.openxmlformats.org/spreadsheetml/2006/main" count="43" uniqueCount="43">
  <si>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</si>
  <si>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</si>
  <si>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</si>
  <si>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</si>
  <si>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impermeabilizada con banda autoadhesiva de aluminio, con la superficie en relieve y revestida por una de sus caras con una capa adhesiva de butilo de 0,15 mm de espesor, de 30 cm de ancho, y fijados con clavos galvanizados sobre rastrel de cumbrera de madera.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</si>
  <si>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</si>
  <si>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</si>
  <si>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</si>
  <si>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</si>
  <si>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</si>
  <si>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</si>
  <si>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</si>
  <si>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</si>
  <si>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</si>
  <si>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</si>
  <si>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mt13blw102</t>
  </si>
  <si>
    <t xml:space="preserve">Ud</t>
  </si>
  <si>
    <t xml:space="preserve">Clavo galvanizado para sujeción de tejas a rastrel.</t>
  </si>
  <si>
    <t xml:space="preserve">mt13blw025b</t>
  </si>
  <si>
    <t xml:space="preserve">m</t>
  </si>
  <si>
    <t xml:space="preserve">Rastrel de cumbrera de 27x40 mm de sección, de madera aserrada de pino, tratada en autoclave, con clase de uso 2, acabado cepillado, con humedad inferior al 20%. Incluso elementos de fijación sobre entramado estructural.</t>
  </si>
  <si>
    <t xml:space="preserve">mt13aev010ga</t>
  </si>
  <si>
    <t xml:space="preserve">m</t>
  </si>
  <si>
    <t xml:space="preserve">Banda autoadhesiva de aluminio, con la superficie en relieve y revestida por una de sus caras con una capa adhesiva de butilo de 0,15 mm de espesor, de 30 cm de ancho; para la impermeabilización de limatesas.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</si>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</sst>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1.40" customWidth="1"/>
    <col min="5" max="5" width="12.07" customWidth="1"/>
    <col min="6" max="6" width="13.9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8.79</v>
      </c>
      <c r="G10" s="12">
        <f ca="1">ROUND(INDIRECT(ADDRESS(ROW()+(0), COLUMN()+(-2), 1))*INDIRECT(ADDRESS(ROW()+(0), COLUMN()+(-1), 1)), 2)</f>
        <v>26.37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6.08</v>
      </c>
      <c r="F11" s="12">
        <v>0.54</v>
      </c>
      <c r="G11" s="12">
        <f ca="1">ROUND(INDIRECT(ADDRESS(ROW()+(0), COLUMN()+(-2), 1))*INDIRECT(ADDRESS(ROW()+(0), COLUMN()+(-1), 1)), 2)</f>
        <v>3.28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2">
        <v>6.01</v>
      </c>
      <c r="G12" s="12">
        <f ca="1">ROUND(INDIRECT(ADDRESS(ROW()+(0), COLUMN()+(-2), 1))*INDIRECT(ADDRESS(ROW()+(0), COLUMN()+(-1), 1)), 2)</f>
        <v>6.61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87.98</v>
      </c>
      <c r="G13" s="14">
        <f ca="1">ROUND(INDIRECT(ADDRESS(ROW()+(0), COLUMN()+(-2), 1))*INDIRECT(ADDRESS(ROW()+(0), COLUMN()+(-1), 1)), 2)</f>
        <v>96.78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133.04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116.72</v>
      </c>
      <c r="G16" s="14">
        <f ca="1">ROUND(INDIRECT(ADDRESS(ROW()+(0), COLUMN()+(-2), 1))*INDIRECT(ADDRESS(ROW()+(0), COLUMN()+(-1), 1)), 2)</f>
        <v>0.7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0.481</v>
      </c>
      <c r="F19" s="12">
        <v>1548.26</v>
      </c>
      <c r="G19" s="12">
        <f ca="1">ROUND(INDIRECT(ADDRESS(ROW()+(0), COLUMN()+(-2), 1))*INDIRECT(ADDRESS(ROW()+(0), COLUMN()+(-1), 1)), 2)</f>
        <v>744.71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0.481</v>
      </c>
      <c r="F20" s="14">
        <v>1132.1</v>
      </c>
      <c r="G20" s="14">
        <f ca="1">ROUND(INDIRECT(ADDRESS(ROW()+(0), COLUMN()+(-2), 1))*INDIRECT(ADDRESS(ROW()+(0), COLUMN()+(-1), 1)), 2)</f>
        <v>544.54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1289.25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1422.99</v>
      </c>
      <c r="G23" s="14">
        <f ca="1">ROUND(INDIRECT(ADDRESS(ROW()+(0), COLUMN()+(-2), 1))*INDIRECT(ADDRESS(ROW()+(0), COLUMN()+(-1), 1))/100, 2)</f>
        <v>28.46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1451.45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