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<sst xmlns="http://schemas.openxmlformats.org/spreadsheetml/2006/main" count="46" uniqueCount="46">
  <si>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</si>
  <si>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</si>
  <si>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</si>
  <si>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techo con claraboya. Impermeabilización con membranas preelaboradas asfálticas.</t>
  </si>
  <si>
    <r>
      <rPr>
        <sz val="8.25"/>
        <color rgb="FF000000"/>
        <rFont val="Arial"/>
        <family val="2"/>
      </rPr>
      <t xml:space="preserve">Encuentro de techo plano no transitable, no ventilado, Deck, tipo convencional con claraboya. Impermeabilización con banda de refuerzo de 50 cm de ancho, realizada a partir de membrana preelaborada de betún modificado con elastómero SBS, masa nominal 3 kg/m²,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preelaborada de betún modificado con elastómero SBS, masa nominal 3 kg/m²,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</si>
  <si>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</si>
  <si>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</si>
  <si>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</si>
  <si>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</si>
  <si>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</si>
  <si>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</si>
  <si>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</si>
  <si>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</si>
  <si>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</si>
  <si>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</si>
  <si>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</si>
  <si>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</si>
  <si>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Membrana preelaborada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</si>
  <si>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</si>
  <si>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</si>
  <si>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</si>
  <si>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</si>
  <si>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</si>
  <si>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chapa de acero galvanizado, espesor 0,8 mm, desarrollo 300 mm, y 3 pliegues.</t>
  </si>
  <si>
    <t xml:space="preserve">mt15acc020c</t>
  </si>
  <si>
    <t xml:space="preserve">m</t>
  </si>
  <si>
    <t xml:space="preserve">Perfil de chapa de acero galvanizado, espesor 0,8 mm, desarrollo 300 mm, y 2 pliegues.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</si>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</sst>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99.09</v>
      </c>
      <c r="H10" s="12">
        <f ca="1">ROUND(INDIRECT(ADDRESS(ROW()+(0), COLUMN()+(-2), 1))*INDIRECT(ADDRESS(ROW()+(0), COLUMN()+(-1), 1)), 2)</f>
        <v>29.73</v>
      </c>
    </row>
    <row r="11" spans="1:8" ht="34.50" thickBot="1" customHeight="1">
      <c r="A11" s="1" t="s">
        <v>15</v>
      </c>
      <c r="B11" s="1"/>
      <c r="C11" s="10" t="s">
        <v>16</v>
      </c>
      <c r="D11" s="10"/>
      <c r="E11" s="1" t="s">
        <v>17</v>
      </c>
      <c r="F11" s="11">
        <v>1.05</v>
      </c>
      <c r="G11" s="12">
        <v>291.37</v>
      </c>
      <c r="H11" s="12">
        <f ca="1">ROUND(INDIRECT(ADDRESS(ROW()+(0), COLUMN()+(-2), 1))*INDIRECT(ADDRESS(ROW()+(0), COLUMN()+(-1), 1)), 2)</f>
        <v>305.94</v>
      </c>
    </row>
    <row r="12" spans="1:8" ht="34.50" thickBot="1" customHeight="1">
      <c r="A12" s="1" t="s">
        <v>18</v>
      </c>
      <c r="B12" s="1"/>
      <c r="C12" s="10" t="s">
        <v>19</v>
      </c>
      <c r="D12" s="10"/>
      <c r="E12" s="1" t="s">
        <v>20</v>
      </c>
      <c r="F12" s="11">
        <v>1</v>
      </c>
      <c r="G12" s="12">
        <v>418.02</v>
      </c>
      <c r="H12" s="12">
        <f ca="1">ROUND(INDIRECT(ADDRESS(ROW()+(0), COLUMN()+(-2), 1))*INDIRECT(ADDRESS(ROW()+(0), COLUMN()+(-1), 1)), 2)</f>
        <v>418.02</v>
      </c>
    </row>
    <row r="13" spans="1:8" ht="13.50" thickBot="1" customHeight="1">
      <c r="A13" s="1" t="s">
        <v>21</v>
      </c>
      <c r="B13" s="1"/>
      <c r="C13" s="10" t="s">
        <v>22</v>
      </c>
      <c r="D13" s="10"/>
      <c r="E13" s="1" t="s">
        <v>23</v>
      </c>
      <c r="F13" s="11">
        <v>2</v>
      </c>
      <c r="G13" s="12">
        <v>107.49</v>
      </c>
      <c r="H13" s="12">
        <f ca="1">ROUND(INDIRECT(ADDRESS(ROW()+(0), COLUMN()+(-2), 1))*INDIRECT(ADDRESS(ROW()+(0), COLUMN()+(-1), 1)), 2)</f>
        <v>214.98</v>
      </c>
    </row>
    <row r="14" spans="1:8" ht="13.50" thickBot="1" customHeight="1">
      <c r="A14" s="1" t="s">
        <v>24</v>
      </c>
      <c r="B14" s="1"/>
      <c r="C14" s="10" t="s">
        <v>25</v>
      </c>
      <c r="D14" s="10"/>
      <c r="E14" s="1" t="s">
        <v>26</v>
      </c>
      <c r="F14" s="13">
        <v>2</v>
      </c>
      <c r="G14" s="14">
        <v>102.37</v>
      </c>
      <c r="H14" s="14">
        <f ca="1">ROUND(INDIRECT(ADDRESS(ROW()+(0), COLUMN()+(-2), 1))*INDIRECT(ADDRESS(ROW()+(0), COLUMN()+(-1), 1)), 2)</f>
        <v>204.74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1173.41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0.213</v>
      </c>
      <c r="G17" s="12">
        <v>445.11</v>
      </c>
      <c r="H17" s="12">
        <f ca="1">ROUND(INDIRECT(ADDRESS(ROW()+(0), COLUMN()+(-2), 1))*INDIRECT(ADDRESS(ROW()+(0), COLUMN()+(-1), 1)), 2)</f>
        <v>94.81</v>
      </c>
    </row>
    <row r="18" spans="1:8" ht="13.50" thickBot="1" customHeight="1">
      <c r="A18" s="1" t="s">
        <v>32</v>
      </c>
      <c r="B18" s="1"/>
      <c r="C18" s="10" t="s">
        <v>33</v>
      </c>
      <c r="D18" s="10"/>
      <c r="E18" s="1" t="s">
        <v>34</v>
      </c>
      <c r="F18" s="11">
        <v>0.213</v>
      </c>
      <c r="G18" s="12">
        <v>331.94</v>
      </c>
      <c r="H18" s="12">
        <f ca="1">ROUND(INDIRECT(ADDRESS(ROW()+(0), COLUMN()+(-2), 1))*INDIRECT(ADDRESS(ROW()+(0), COLUMN()+(-1), 1)), 2)</f>
        <v>70.7</v>
      </c>
    </row>
    <row r="19" spans="1:8" ht="13.50" thickBot="1" customHeight="1">
      <c r="A19" s="1" t="s">
        <v>35</v>
      </c>
      <c r="B19" s="1"/>
      <c r="C19" s="10" t="s">
        <v>36</v>
      </c>
      <c r="D19" s="10"/>
      <c r="E19" s="1" t="s">
        <v>37</v>
      </c>
      <c r="F19" s="11">
        <v>0.118</v>
      </c>
      <c r="G19" s="12">
        <v>445.11</v>
      </c>
      <c r="H19" s="12">
        <f ca="1">ROUND(INDIRECT(ADDRESS(ROW()+(0), COLUMN()+(-2), 1))*INDIRECT(ADDRESS(ROW()+(0), COLUMN()+(-1), 1)), 2)</f>
        <v>52.52</v>
      </c>
    </row>
    <row r="20" spans="1:8" ht="13.50" thickBot="1" customHeight="1">
      <c r="A20" s="1" t="s">
        <v>38</v>
      </c>
      <c r="B20" s="1"/>
      <c r="C20" s="10" t="s">
        <v>39</v>
      </c>
      <c r="D20" s="10"/>
      <c r="E20" s="1" t="s">
        <v>40</v>
      </c>
      <c r="F20" s="13">
        <v>0.118</v>
      </c>
      <c r="G20" s="14">
        <v>319.35</v>
      </c>
      <c r="H20" s="14">
        <f ca="1">ROUND(INDIRECT(ADDRESS(ROW()+(0), COLUMN()+(-2), 1))*INDIRECT(ADDRESS(ROW()+(0), COLUMN()+(-1), 1)), 2)</f>
        <v>37.68</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255.71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1429.12</v>
      </c>
      <c r="H23" s="14">
        <f ca="1">ROUND(INDIRECT(ADDRESS(ROW()+(0), COLUMN()+(-2), 1))*INDIRECT(ADDRESS(ROW()+(0), COLUMN()+(-1), 1))/100, 2)</f>
        <v>28.58</v>
      </c>
    </row>
    <row r="24" spans="1:8" ht="13.50" thickBot="1" customHeight="1">
      <c r="A24" s="8"/>
      <c r="B24" s="8"/>
      <c r="C24" s="8"/>
      <c r="D24" s="8"/>
      <c r="E24" s="8"/>
      <c r="F24" s="21" t="s">
        <v>45</v>
      </c>
      <c r="G24" s="21"/>
      <c r="H24" s="22">
        <f ca="1">ROUND(SUM(INDIRECT(ADDRESS(ROW()+(-1), COLUMN()+(0), 1)),INDIRECT(ADDRESS(ROW()+(-3), COLUMN()+(0), 1)),INDIRECT(ADDRESS(ROW()+(-9), COLUMN()+(0), 1))), 2)</f>
        <v>1457.7</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