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<sst xmlns="http://schemas.openxmlformats.org/spreadsheetml/2006/main" count="61" uniqueCount="61">
  <si>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</si>
  <si>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QAF022</t>
  </si>
  <si>
    <t xml:space="preserve">m</t>
  </si>
  <si>
    <t xml:space="preserve">Encuentro de techo plano transitable, no ventilado con paramento vertical. Impermeabilización con láminas de PVC.</t>
  </si>
  <si>
    <r>
      <rPr>
        <sz val="8.25"/>
        <color rgb="FF000000"/>
        <rFont val="Arial"/>
        <family val="2"/>
      </rPr>
      <t xml:space="preserve">Encuentro de techo plano transitable, no ventilado, con piso fijo, tipo invertido con paramento vertical; mediante la realización de un retranqueo perimetral de más de 5 cm con respecto al paramento vertical y de más de 20 cm de altura sobre la protección del techo, relleno con mortero de cemento, confeccionado en obra, dosificación 1:8 colocado sobre la impermeabilización formada por: banda de terminación de 50 cm de desarrollo con membrana impermeabilizante preelaborada flexible de PVC-P, (fv), de 1,2 mm de espesor, con armadura de velo de fibra de vidrio, colocada suelta sobre la capa separadora, fijada en solapes mediante soldadura termoplástica, y en los bordes soldada a perfiles colaminados de chapa y PVC-P; acabado con un revestimiento de zócalos de gres rústico, de 7 cm, 3 €/m colocados con junta abierta (separación entre 3 y 15 mm), en capa fina con adhesivo cementoso de fraguado normal, C1 sin ninguna característica adicional, color gris y rejuntados con mortero de juntas cementoso mejorado, con absorción de agua reducida y resistencia elevada a la abrasión tipo CG 2 W A, color blanco, para juntas de 2 a 15 mm. Incluso, complementos de refuerzo en tratamiento de puntos singulares mediante el uso de piezas especiales para la resolución de ángulos internos y externos.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</si>
  <si>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</si>
  <si>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</si>
  <si>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</si>
  <si>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</si>
  <si>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</si>
  <si>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</si>
  <si>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</si>
  <si>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mt15dac010a</t>
  </si>
  <si>
    <t xml:space="preserve">m²</t>
  </si>
  <si>
    <t xml:space="preserve">Membrana impermeabilizante preelaborada flexible de PVC-P, (fv), de 1,2 mm de espesor, con armadura de velo de fibra de vidrio.</t>
  </si>
  <si>
    <t xml:space="preserve">mt15dan020z</t>
  </si>
  <si>
    <t xml:space="preserve">m</t>
  </si>
  <si>
    <t xml:space="preserve">Perfil colaminado de chapa de acero y PVC-P, plano, para remate de impermeabilización en los extremos de las membranas de PVC-P y en encuentros con elementos verticales.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</si>
  <si>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</si>
  <si>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</si>
  <si>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</si>
  <si>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</si>
  <si>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</si>
  <si>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</si>
  <si>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</si>
  <si>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</si>
  <si>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</si>
  <si>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mt09mcr021g</t>
  </si>
  <si>
    <t xml:space="preserve">kg</t>
  </si>
  <si>
    <t xml:space="preserve">Adhesivo cementoso de fraguado normal, C1, color gris.</t>
  </si>
  <si>
    <t xml:space="preserve">mt18rcr010a300</t>
  </si>
  <si>
    <t xml:space="preserve">m</t>
  </si>
  <si>
    <t xml:space="preserve">Zócalo cerámico de gres rústico, de 7 cm de ancho, $ 3,00/m.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</si>
  <si>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</si>
  <si>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</si>
  <si>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</si>
  <si>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</si>
  <si>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</si>
  <si>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</si>
  <si>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</si>
  <si>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</si>
  <si>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</si>
  <si>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</si>
  <si>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</si>
  <si>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</si>
  <si>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</si>
  <si>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</si>
  <si>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</si>
  <si>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</si>
  <si>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mo113</t>
  </si>
  <si>
    <t xml:space="preserve">h</t>
  </si>
  <si>
    <t xml:space="preserve">Ayudante de albañil.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</si>
  <si>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</si>
  <si>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</si>
  <si>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</si>
  <si>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</si>
  <si>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</si>
  <si>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</si>
  <si>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</si>
  <si>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$ 8.473,15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</si>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</sst>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7.65" customWidth="1"/>
    <col min="5" max="5" width="68.51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12253.6</v>
      </c>
      <c r="H10" s="12">
        <f ca="1">ROUND(INDIRECT(ADDRESS(ROW()+(0), COLUMN()+(-2), 1))*INDIRECT(ADDRESS(ROW()+(0), COLUMN()+(-1), 1)), 2)</f>
        <v>6126.8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3122.04</v>
      </c>
      <c r="H11" s="12">
        <f ca="1">ROUND(INDIRECT(ADDRESS(ROW()+(0), COLUMN()+(-2), 1))*INDIRECT(ADDRESS(ROW()+(0), COLUMN()+(-1), 1)), 2)</f>
        <v>3122.04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25.22</v>
      </c>
      <c r="H12" s="12">
        <f ca="1">ROUND(INDIRECT(ADDRESS(ROW()+(0), COLUMN()+(-2), 1))*INDIRECT(ADDRESS(ROW()+(0), COLUMN()+(-1), 1)), 2)</f>
        <v>0.15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0.021</v>
      </c>
      <c r="G13" s="12">
        <v>283.7</v>
      </c>
      <c r="H13" s="12">
        <f ca="1">ROUND(INDIRECT(ADDRESS(ROW()+(0), COLUMN()+(-2), 1))*INDIRECT(ADDRESS(ROW()+(0), COLUMN()+(-1), 1)), 2)</f>
        <v>5.96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2.368</v>
      </c>
      <c r="G14" s="12">
        <v>4.84</v>
      </c>
      <c r="H14" s="12">
        <f ca="1">ROUND(INDIRECT(ADDRESS(ROW()+(0), COLUMN()+(-2), 1))*INDIRECT(ADDRESS(ROW()+(0), COLUMN()+(-1), 1)), 2)</f>
        <v>11.46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0.24</v>
      </c>
      <c r="G15" s="12">
        <v>5.89</v>
      </c>
      <c r="H15" s="12">
        <f ca="1">ROUND(INDIRECT(ADDRESS(ROW()+(0), COLUMN()+(-2), 1))*INDIRECT(ADDRESS(ROW()+(0), COLUMN()+(-1), 1)), 2)</f>
        <v>1.41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1.05</v>
      </c>
      <c r="G16" s="12">
        <v>3068.5</v>
      </c>
      <c r="H16" s="12">
        <f ca="1">ROUND(INDIRECT(ADDRESS(ROW()+(0), COLUMN()+(-2), 1))*INDIRECT(ADDRESS(ROW()+(0), COLUMN()+(-1), 1)), 2)</f>
        <v>3221.93</v>
      </c>
    </row>
    <row r="17" spans="1:8" ht="66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0.01</v>
      </c>
      <c r="G17" s="14">
        <v>28.57</v>
      </c>
      <c r="H17" s="14">
        <f ca="1">ROUND(INDIRECT(ADDRESS(ROW()+(0), COLUMN()+(-2), 1))*INDIRECT(ADDRESS(ROW()+(0), COLUMN()+(-1), 1)), 2)</f>
        <v>0.29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12490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0.015</v>
      </c>
      <c r="G20" s="14">
        <v>2426.58</v>
      </c>
      <c r="H20" s="14">
        <f ca="1">ROUND(INDIRECT(ADDRESS(ROW()+(0), COLUMN()+(-2), 1))*INDIRECT(ADDRESS(ROW()+(0), COLUMN()+(-1), 1)), 2)</f>
        <v>36.4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36.4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0.118</v>
      </c>
      <c r="G23" s="12">
        <v>33952.7</v>
      </c>
      <c r="H23" s="12">
        <f ca="1">ROUND(INDIRECT(ADDRESS(ROW()+(0), COLUMN()+(-2), 1))*INDIRECT(ADDRESS(ROW()+(0), COLUMN()+(-1), 1)), 2)</f>
        <v>4006.41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0.118</v>
      </c>
      <c r="G24" s="12">
        <v>25378.9</v>
      </c>
      <c r="H24" s="12">
        <f ca="1">ROUND(INDIRECT(ADDRESS(ROW()+(0), COLUMN()+(-2), 1))*INDIRECT(ADDRESS(ROW()+(0), COLUMN()+(-1), 1)), 2)</f>
        <v>2994.71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0.112</v>
      </c>
      <c r="G25" s="12">
        <v>24452.1</v>
      </c>
      <c r="H25" s="12">
        <f ca="1">ROUND(INDIRECT(ADDRESS(ROW()+(0), COLUMN()+(-2), 1))*INDIRECT(ADDRESS(ROW()+(0), COLUMN()+(-1), 1)), 2)</f>
        <v>2738.64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3">
        <v>0.218</v>
      </c>
      <c r="G26" s="14">
        <v>33952.7</v>
      </c>
      <c r="H26" s="14">
        <f ca="1">ROUND(INDIRECT(ADDRESS(ROW()+(0), COLUMN()+(-2), 1))*INDIRECT(ADDRESS(ROW()+(0), COLUMN()+(-1), 1)), 2)</f>
        <v>7401.68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2)</f>
        <v>17141.4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57</v>
      </c>
      <c r="E29" s="19" t="s">
        <v>58</v>
      </c>
      <c r="F29" s="13">
        <v>2</v>
      </c>
      <c r="G29" s="14">
        <f ca="1">ROUND(SUM(INDIRECT(ADDRESS(ROW()+(-2), COLUMN()+(1), 1)),INDIRECT(ADDRESS(ROW()+(-8), COLUMN()+(1), 1)),INDIRECT(ADDRESS(ROW()+(-11), COLUMN()+(1), 1))), 2)</f>
        <v>29667.9</v>
      </c>
      <c r="H29" s="14">
        <f ca="1">ROUND(INDIRECT(ADDRESS(ROW()+(0), COLUMN()+(-2), 1))*INDIRECT(ADDRESS(ROW()+(0), COLUMN()+(-1), 1))/100, 2)</f>
        <v>593.36</v>
      </c>
    </row>
    <row r="30" spans="1:8" ht="13.50" thickBot="1" customHeight="1">
      <c r="A30" s="21" t="s">
        <v>59</v>
      </c>
      <c r="B30" s="21"/>
      <c r="C30" s="21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1)),INDIRECT(ADDRESS(ROW()+(-9), COLUMN()+(0), 1)),INDIRECT(ADDRESS(ROW()+(-12), COLUMN()+(0), 1))), 2)</f>
        <v>30261.2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