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<sst xmlns="http://schemas.openxmlformats.org/spreadsheetml/2006/main" count="64" uniqueCount="64">
  <si>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</si>
  <si>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</si>
  <si>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</si>
  <si>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techo plano transitable, no ventilado con paramento vertical. Impermeabilización con membranas preelaboradas asfálticas.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</si>
  <si>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del techo, relleno con mortero de cemento, confeccionado en obra, dosificación 1:8 colocado sobre la impermeabilización soldada a su vez al soporte y formada por: banda de refuerzo de 50 cm de ancho, realizada a partir de membrana preelaborada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membrana preelaborada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</si>
  <si>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</si>
  <si>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</si>
  <si>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</si>
  <si>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</si>
  <si>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</si>
  <si>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</si>
  <si>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</si>
  <si>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</si>
  <si>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</si>
  <si>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</si>
  <si>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</si>
  <si>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</si>
  <si>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</si>
  <si>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</si>
  <si>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</si>
  <si>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</si>
  <si>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</si>
  <si>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</si>
  <si>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</si>
  <si>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</si>
  <si>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</si>
  <si>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</si>
  <si>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mt18rcr010a300</t>
  </si>
  <si>
    <t xml:space="preserve">m</t>
  </si>
  <si>
    <t xml:space="preserve">Zócalo cerámico de gres rústico, de 7 cm de ancho, $ 3,00/m.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</si>
  <si>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</si>
  <si>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</si>
  <si>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</si>
  <si>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</si>
  <si>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</si>
  <si>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</si>
  <si>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</si>
  <si>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</si>
  <si>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hormigones.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</si>
  <si>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</si>
  <si>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</si>
  <si>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</si>
  <si>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</si>
  <si>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</si>
  <si>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</si>
  <si>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</si>
  <si>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</si>
  <si>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</si>
  <si>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</si>
  <si>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</si>
  <si>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</si>
  <si>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</si>
  <si>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mo113</t>
  </si>
  <si>
    <t xml:space="preserve">h</t>
  </si>
  <si>
    <t xml:space="preserve">Ayudante de albañil.</t>
  </si>
  <si>
    <t xml:space="preserve">mo023</t>
  </si>
  <si>
    <t xml:space="preserve">h</t>
  </si>
  <si>
    <t xml:space="preserve">Oficial colocador de pisos.</t>
  </si>
  <si>
    <t xml:space="preserve">Subtotal mano de obra:</t>
  </si>
  <si>
    <t xml:space="preserve">Herramientas</t>
  </si>
  <si>
    <t xml:space="preserve">%</t>
  </si>
  <si>
    <t xml:space="preserve">Herramientas</t>
  </si>
  <si>
    <t xml:space="preserve">Coste de mantenimiento decenal: $ 10.035,64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</si>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</sst>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8.51"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3937.83</v>
      </c>
      <c r="H10" s="12">
        <f ca="1">ROUND(INDIRECT(ADDRESS(ROW()+(0), COLUMN()+(-2), 1))*INDIRECT(ADDRESS(ROW()+(0), COLUMN()+(-1), 1)), 2)</f>
        <v>590.67</v>
      </c>
    </row>
    <row r="11" spans="1:8" ht="34.50" thickBot="1" customHeight="1">
      <c r="A11" s="1" t="s">
        <v>15</v>
      </c>
      <c r="B11" s="1"/>
      <c r="C11" s="1"/>
      <c r="D11" s="10" t="s">
        <v>16</v>
      </c>
      <c r="E11" s="1" t="s">
        <v>17</v>
      </c>
      <c r="F11" s="11">
        <v>1.025</v>
      </c>
      <c r="G11" s="12">
        <v>8269.44</v>
      </c>
      <c r="H11" s="12">
        <f ca="1">ROUND(INDIRECT(ADDRESS(ROW()+(0), COLUMN()+(-2), 1))*INDIRECT(ADDRESS(ROW()+(0), COLUMN()+(-1), 1)), 2)</f>
        <v>8476.18</v>
      </c>
    </row>
    <row r="12" spans="1:8" ht="13.50" thickBot="1" customHeight="1">
      <c r="A12" s="1" t="s">
        <v>18</v>
      </c>
      <c r="B12" s="1"/>
      <c r="C12" s="1"/>
      <c r="D12" s="10" t="s">
        <v>19</v>
      </c>
      <c r="E12" s="1" t="s">
        <v>20</v>
      </c>
      <c r="F12" s="11">
        <v>0.006</v>
      </c>
      <c r="G12" s="12">
        <v>25.22</v>
      </c>
      <c r="H12" s="12">
        <f ca="1">ROUND(INDIRECT(ADDRESS(ROW()+(0), COLUMN()+(-2), 1))*INDIRECT(ADDRESS(ROW()+(0), COLUMN()+(-1), 1)), 2)</f>
        <v>0.15</v>
      </c>
    </row>
    <row r="13" spans="1:8" ht="13.50" thickBot="1" customHeight="1">
      <c r="A13" s="1" t="s">
        <v>21</v>
      </c>
      <c r="B13" s="1"/>
      <c r="C13" s="1"/>
      <c r="D13" s="10" t="s">
        <v>22</v>
      </c>
      <c r="E13" s="1" t="s">
        <v>23</v>
      </c>
      <c r="F13" s="11">
        <v>0.021</v>
      </c>
      <c r="G13" s="12">
        <v>283.7</v>
      </c>
      <c r="H13" s="12">
        <f ca="1">ROUND(INDIRECT(ADDRESS(ROW()+(0), COLUMN()+(-2), 1))*INDIRECT(ADDRESS(ROW()+(0), COLUMN()+(-1), 1)), 2)</f>
        <v>5.96</v>
      </c>
    </row>
    <row r="14" spans="1:8" ht="13.50" thickBot="1" customHeight="1">
      <c r="A14" s="1" t="s">
        <v>24</v>
      </c>
      <c r="B14" s="1"/>
      <c r="C14" s="1"/>
      <c r="D14" s="10" t="s">
        <v>25</v>
      </c>
      <c r="E14" s="1" t="s">
        <v>26</v>
      </c>
      <c r="F14" s="11">
        <v>2.368</v>
      </c>
      <c r="G14" s="12">
        <v>4.84</v>
      </c>
      <c r="H14" s="12">
        <f ca="1">ROUND(INDIRECT(ADDRESS(ROW()+(0), COLUMN()+(-2), 1))*INDIRECT(ADDRESS(ROW()+(0), COLUMN()+(-1), 1)), 2)</f>
        <v>11.46</v>
      </c>
    </row>
    <row r="15" spans="1:8" ht="13.50" thickBot="1" customHeight="1">
      <c r="A15" s="1" t="s">
        <v>27</v>
      </c>
      <c r="B15" s="1"/>
      <c r="C15" s="1"/>
      <c r="D15" s="10" t="s">
        <v>28</v>
      </c>
      <c r="E15" s="1" t="s">
        <v>29</v>
      </c>
      <c r="F15" s="11">
        <v>1.05</v>
      </c>
      <c r="G15" s="12">
        <v>3068.5</v>
      </c>
      <c r="H15" s="12">
        <f ca="1">ROUND(INDIRECT(ADDRESS(ROW()+(0), COLUMN()+(-2), 1))*INDIRECT(ADDRESS(ROW()+(0), COLUMN()+(-1), 1)), 2)</f>
        <v>3221.93</v>
      </c>
    </row>
    <row r="16" spans="1:8" ht="13.50" thickBot="1" customHeight="1">
      <c r="A16" s="1" t="s">
        <v>30</v>
      </c>
      <c r="B16" s="1"/>
      <c r="C16" s="1"/>
      <c r="D16" s="10" t="s">
        <v>31</v>
      </c>
      <c r="E16" s="1" t="s">
        <v>32</v>
      </c>
      <c r="F16" s="11">
        <v>0.24</v>
      </c>
      <c r="G16" s="12">
        <v>5.89</v>
      </c>
      <c r="H16" s="12">
        <f ca="1">ROUND(INDIRECT(ADDRESS(ROW()+(0), COLUMN()+(-2), 1))*INDIRECT(ADDRESS(ROW()+(0), COLUMN()+(-1), 1)), 2)</f>
        <v>1.41</v>
      </c>
    </row>
    <row r="17" spans="1:8" ht="66.00" thickBot="1" customHeight="1">
      <c r="A17" s="1" t="s">
        <v>33</v>
      </c>
      <c r="B17" s="1"/>
      <c r="C17" s="1"/>
      <c r="D17" s="10" t="s">
        <v>34</v>
      </c>
      <c r="E17" s="1" t="s">
        <v>35</v>
      </c>
      <c r="F17" s="11">
        <v>0.01</v>
      </c>
      <c r="G17" s="12">
        <v>28.57</v>
      </c>
      <c r="H17" s="12">
        <f ca="1">ROUND(INDIRECT(ADDRESS(ROW()+(0), COLUMN()+(-2), 1))*INDIRECT(ADDRESS(ROW()+(0), COLUMN()+(-1), 1)), 2)</f>
        <v>0.29</v>
      </c>
    </row>
    <row r="18" spans="1:8" ht="13.50" thickBot="1" customHeight="1">
      <c r="A18" s="1" t="s">
        <v>36</v>
      </c>
      <c r="B18" s="1"/>
      <c r="C18" s="1"/>
      <c r="D18" s="10" t="s">
        <v>37</v>
      </c>
      <c r="E18" s="1" t="s">
        <v>38</v>
      </c>
      <c r="F18" s="13">
        <v>0.09</v>
      </c>
      <c r="G18" s="14">
        <v>20.18</v>
      </c>
      <c r="H18" s="14">
        <f ca="1">ROUND(INDIRECT(ADDRESS(ROW()+(0), COLUMN()+(-2), 1))*INDIRECT(ADDRESS(ROW()+(0), COLUMN()+(-1), 1)), 2)</f>
        <v>1.82</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12309.9</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0.021</v>
      </c>
      <c r="G21" s="14">
        <v>2426.58</v>
      </c>
      <c r="H21" s="14">
        <f ca="1">ROUND(INDIRECT(ADDRESS(ROW()+(0), COLUMN()+(-2), 1))*INDIRECT(ADDRESS(ROW()+(0), COLUMN()+(-1), 1)), 2)</f>
        <v>50.96</v>
      </c>
    </row>
    <row r="22" spans="1:8" ht="13.50" thickBot="1" customHeight="1">
      <c r="A22" s="15"/>
      <c r="B22" s="15"/>
      <c r="C22" s="15"/>
      <c r="D22" s="15"/>
      <c r="E22" s="15"/>
      <c r="F22" s="9" t="s">
        <v>44</v>
      </c>
      <c r="G22" s="9"/>
      <c r="H22" s="17">
        <f ca="1">ROUND(SUM(INDIRECT(ADDRESS(ROW()+(-1), COLUMN()+(0), 1))), 2)</f>
        <v>50.96</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0.213</v>
      </c>
      <c r="G24" s="12">
        <v>33952.7</v>
      </c>
      <c r="H24" s="12">
        <f ca="1">ROUND(INDIRECT(ADDRESS(ROW()+(0), COLUMN()+(-2), 1))*INDIRECT(ADDRESS(ROW()+(0), COLUMN()+(-1), 1)), 2)</f>
        <v>7231.92</v>
      </c>
    </row>
    <row r="25" spans="1:8" ht="13.50" thickBot="1" customHeight="1">
      <c r="A25" s="1" t="s">
        <v>49</v>
      </c>
      <c r="B25" s="1"/>
      <c r="C25" s="1"/>
      <c r="D25" s="10" t="s">
        <v>50</v>
      </c>
      <c r="E25" s="1" t="s">
        <v>51</v>
      </c>
      <c r="F25" s="11">
        <v>0.213</v>
      </c>
      <c r="G25" s="12">
        <v>25378.9</v>
      </c>
      <c r="H25" s="12">
        <f ca="1">ROUND(INDIRECT(ADDRESS(ROW()+(0), COLUMN()+(-2), 1))*INDIRECT(ADDRESS(ROW()+(0), COLUMN()+(-1), 1)), 2)</f>
        <v>5405.71</v>
      </c>
    </row>
    <row r="26" spans="1:8" ht="13.50" thickBot="1" customHeight="1">
      <c r="A26" s="1" t="s">
        <v>52</v>
      </c>
      <c r="B26" s="1"/>
      <c r="C26" s="1"/>
      <c r="D26" s="10" t="s">
        <v>53</v>
      </c>
      <c r="E26" s="1" t="s">
        <v>54</v>
      </c>
      <c r="F26" s="11">
        <v>0.112</v>
      </c>
      <c r="G26" s="12">
        <v>24452.1</v>
      </c>
      <c r="H26" s="12">
        <f ca="1">ROUND(INDIRECT(ADDRESS(ROW()+(0), COLUMN()+(-2), 1))*INDIRECT(ADDRESS(ROW()+(0), COLUMN()+(-1), 1)), 2)</f>
        <v>2738.64</v>
      </c>
    </row>
    <row r="27" spans="1:8" ht="13.50" thickBot="1" customHeight="1">
      <c r="A27" s="1" t="s">
        <v>55</v>
      </c>
      <c r="B27" s="1"/>
      <c r="C27" s="1"/>
      <c r="D27" s="10" t="s">
        <v>56</v>
      </c>
      <c r="E27" s="1" t="s">
        <v>57</v>
      </c>
      <c r="F27" s="13">
        <v>0.218</v>
      </c>
      <c r="G27" s="14">
        <v>33952.7</v>
      </c>
      <c r="H27" s="14">
        <f ca="1">ROUND(INDIRECT(ADDRESS(ROW()+(0), COLUMN()+(-2), 1))*INDIRECT(ADDRESS(ROW()+(0), COLUMN()+(-1), 1)), 2)</f>
        <v>7401.68</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22778</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35138.8</v>
      </c>
      <c r="H30" s="14">
        <f ca="1">ROUND(INDIRECT(ADDRESS(ROW()+(0), COLUMN()+(-2), 1))*INDIRECT(ADDRESS(ROW()+(0), COLUMN()+(-1), 1))/100, 2)</f>
        <v>702.78</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35841.6</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