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<sst xmlns="http://schemas.openxmlformats.org/spreadsheetml/2006/main" count="59" uniqueCount="59">
  <si>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</si>
  <si>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QAD052</t>
  </si>
  <si>
    <t xml:space="preserve">m²</t>
  </si>
  <si>
    <t xml:space="preserve">Sistema de techo Deck con fijación mecánica "DANOSA", impermeabilización mediante láminas de PVC.</t>
  </si>
  <si>
    <t xml:space="preserve">Sistema de techo Deck con fijación mecánica, "DANOSA", tipo convencional, pendiente del 1% al 5%, compuesta de: soporte base: perfil nervado autoportante de chapa de acero galvanizado S 280 de 0,7 mm de espesor, acabado liso, con 3 nervios de 50 mm de altura separados 260 mm; aislamiento térmico: panel de lana de roca con resinas fenólicas, Rocdan SA-50 "DANOSA", de 50 mm de espesor; impermeabilización monocapa, no adherida: lámina impermeabilizante flexible, tipo PVC-P(hs), Danopol HS 1,2 "DANOSA", de 1,2 mm de espesor, con armadura de malla de fibra de poliéster, fijada mecánicamente al soporte con 3 tornillos de acero cada m², de 65 mm de longitud.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</si>
  <si>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</si>
  <si>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</si>
  <si>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</si>
  <si>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</si>
  <si>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</si>
  <si>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</si>
  <si>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</si>
  <si>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</si>
  <si>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</si>
  <si>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mt16pdt010ga</t>
  </si>
  <si>
    <t xml:space="preserve">m²</t>
  </si>
  <si>
    <t xml:space="preserve">Panel de lana de roca con resinas fenólicas, Rocdan SA-50 "DANOSA", de 50 mm de espesor y resistencia térmica 1,25 m²K/W.</t>
  </si>
  <si>
    <t xml:space="preserve">mt16aab010</t>
  </si>
  <si>
    <t xml:space="preserve">Ud</t>
  </si>
  <si>
    <t xml:space="preserve">Fijación mecánica de los paneles aislantes a la chapa metálica (techos deck).</t>
  </si>
  <si>
    <t xml:space="preserve">mt15dan010aa</t>
  </si>
  <si>
    <t xml:space="preserve">m²</t>
  </si>
  <si>
    <t xml:space="preserve">Lámina impermeabilizante flexible, tipo PVC-P(hs), Danopol HS 1,2 "DANOSA", de 1,2 mm de espesor, con armadura de malla de fibra de poliéster.</t>
  </si>
  <si>
    <t xml:space="preserve">mt15dan020a</t>
  </si>
  <si>
    <t xml:space="preserve">m</t>
  </si>
  <si>
    <t xml:space="preserve">Perfil colaminado de chapa de acero y PVC-P, plano, "DANOSA", para remate de impermeabilización con láminas de PVC-P, en los extremos de las láminas y en encuentros con elementos verticales.</t>
  </si>
  <si>
    <t xml:space="preserve">mt14lga100a</t>
  </si>
  <si>
    <t xml:space="preserve">Ud</t>
  </si>
  <si>
    <t xml:space="preserve">Tornillo de acero EVDF ZBJ de 6 mm de diámetro y 65 mm de longitud, con tratamiento anticorrosión, tarugo y arandela de reparto de 40x40 mm.</t>
  </si>
  <si>
    <t xml:space="preserve">mt14lbd080a</t>
  </si>
  <si>
    <t xml:space="preserve">m</t>
  </si>
  <si>
    <t xml:space="preserve">Banda de refuerzo de betún modificado con elastómero SBS Esterdan 30 P Elast "DANOSA", LBM(SBS) - 30 - PE, de 32 cm de ancho, masa nominal 3 kg/m², armada con fieltro de poliéster no tejido, acabada con film plástico en ambas caras.</t>
  </si>
  <si>
    <t xml:space="preserve">mt14lbd240</t>
  </si>
  <si>
    <t xml:space="preserve">m</t>
  </si>
  <si>
    <t xml:space="preserve">Perfil de chapa de acero galvanizado, "DANOSA", para encuentros de la impermeabilización con paramentos verticales.</t>
  </si>
  <si>
    <t xml:space="preserve">mo047</t>
  </si>
  <si>
    <t xml:space="preserve">h</t>
  </si>
  <si>
    <t xml:space="preserve">Oficial pailero.</t>
  </si>
  <si>
    <t xml:space="preserve">mo090</t>
  </si>
  <si>
    <t xml:space="preserve">h</t>
  </si>
  <si>
    <t xml:space="preserve">Ayudante pailero.</t>
  </si>
  <si>
    <t xml:space="preserve">mo050</t>
  </si>
  <si>
    <t xml:space="preserve">h</t>
  </si>
  <si>
    <t xml:space="preserve">Oficial colocador de aislantes.</t>
  </si>
  <si>
    <t xml:space="preserve">mo093</t>
  </si>
  <si>
    <t xml:space="preserve">h</t>
  </si>
  <si>
    <t xml:space="preserve">Ayudante colocador de aislantes.</t>
  </si>
  <si>
    <t xml:space="preserve">mo028</t>
  </si>
  <si>
    <t xml:space="preserve">h</t>
  </si>
  <si>
    <t xml:space="preserve">Oficial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</si>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</sst>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53.630000</v>
      </c>
      <c r="I8" s="16">
        <f ca="1">ROUND(INDIRECT(ADDRESS(ROW()+(0), COLUMN()+(-2), 1))*INDIRECT(ADDRESS(ROW()+(0), COLUMN()+(-1), 1)), 2)</f>
        <v>58.990000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156.150000</v>
      </c>
      <c r="I9" s="20">
        <f ca="1">ROUND(INDIRECT(ADDRESS(ROW()+(0), COLUMN()+(-2), 1))*INDIRECT(ADDRESS(ROW()+(0), COLUMN()+(-1), 1)), 2)</f>
        <v>163.960000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1.580000</v>
      </c>
      <c r="I10" s="20">
        <f ca="1">ROUND(INDIRECT(ADDRESS(ROW()+(0), COLUMN()+(-2), 1))*INDIRECT(ADDRESS(ROW()+(0), COLUMN()+(-1), 1)), 2)</f>
        <v>4.740000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71.820000</v>
      </c>
      <c r="I11" s="20">
        <f ca="1">ROUND(INDIRECT(ADDRESS(ROW()+(0), COLUMN()+(-2), 1))*INDIRECT(ADDRESS(ROW()+(0), COLUMN()+(-1), 1)), 2)</f>
        <v>75.410000</v>
      </c>
    </row>
    <row r="12" spans="1:9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25.610000</v>
      </c>
      <c r="I12" s="20">
        <f ca="1">ROUND(INDIRECT(ADDRESS(ROW()+(0), COLUMN()+(-2), 1))*INDIRECT(ADDRESS(ROW()+(0), COLUMN()+(-1), 1)), 2)</f>
        <v>10.240000</v>
      </c>
    </row>
    <row r="13" spans="1:9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3.000000</v>
      </c>
      <c r="H13" s="20">
        <v>1.640000</v>
      </c>
      <c r="I13" s="20">
        <f ca="1">ROUND(INDIRECT(ADDRESS(ROW()+(0), COLUMN()+(-2), 1))*INDIRECT(ADDRESS(ROW()+(0), COLUMN()+(-1), 1)), 2)</f>
        <v>4.920000</v>
      </c>
    </row>
    <row r="14" spans="1:9" ht="45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0.570000</v>
      </c>
      <c r="H14" s="20">
        <v>33.850000</v>
      </c>
      <c r="I14" s="20">
        <f ca="1">ROUND(INDIRECT(ADDRESS(ROW()+(0), COLUMN()+(-2), 1))*INDIRECT(ADDRESS(ROW()+(0), COLUMN()+(-1), 1)), 2)</f>
        <v>19.290000</v>
      </c>
    </row>
    <row r="15" spans="1:9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0.150000</v>
      </c>
      <c r="H15" s="20">
        <v>11.600000</v>
      </c>
      <c r="I15" s="20">
        <f ca="1">ROUND(INDIRECT(ADDRESS(ROW()+(0), COLUMN()+(-2), 1))*INDIRECT(ADDRESS(ROW()+(0), COLUMN()+(-1), 1)), 2)</f>
        <v>1.740000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0.193000</v>
      </c>
      <c r="H16" s="20">
        <v>63.870000</v>
      </c>
      <c r="I16" s="20">
        <f ca="1">ROUND(INDIRECT(ADDRESS(ROW()+(0), COLUMN()+(-2), 1))*INDIRECT(ADDRESS(ROW()+(0), COLUMN()+(-1), 1)), 2)</f>
        <v>12.330000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0.193000</v>
      </c>
      <c r="H17" s="20">
        <v>43.360000</v>
      </c>
      <c r="I17" s="20">
        <f ca="1">ROUND(INDIRECT(ADDRESS(ROW()+(0), COLUMN()+(-2), 1))*INDIRECT(ADDRESS(ROW()+(0), COLUMN()+(-1), 1)), 2)</f>
        <v>8.370000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0.064000</v>
      </c>
      <c r="H18" s="20">
        <v>63.870000</v>
      </c>
      <c r="I18" s="20">
        <f ca="1">ROUND(INDIRECT(ADDRESS(ROW()+(0), COLUMN()+(-2), 1))*INDIRECT(ADDRESS(ROW()+(0), COLUMN()+(-1), 1)), 2)</f>
        <v>4.090000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0.064000</v>
      </c>
      <c r="H19" s="20">
        <v>43.360000</v>
      </c>
      <c r="I19" s="20">
        <f ca="1">ROUND(INDIRECT(ADDRESS(ROW()+(0), COLUMN()+(-2), 1))*INDIRECT(ADDRESS(ROW()+(0), COLUMN()+(-1), 1)), 2)</f>
        <v>2.780000</v>
      </c>
    </row>
    <row r="20" spans="1:9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0.180000</v>
      </c>
      <c r="H20" s="20">
        <v>61.790000</v>
      </c>
      <c r="I20" s="20">
        <f ca="1">ROUND(INDIRECT(ADDRESS(ROW()+(0), COLUMN()+(-2), 1))*INDIRECT(ADDRESS(ROW()+(0), COLUMN()+(-1), 1)), 2)</f>
        <v>11.120000</v>
      </c>
    </row>
    <row r="21" spans="1:9" ht="13.5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0.180000</v>
      </c>
      <c r="H21" s="24">
        <v>43.360000</v>
      </c>
      <c r="I21" s="24">
        <f ca="1">ROUND(INDIRECT(ADDRESS(ROW()+(0), COLUMN()+(-2), 1))*INDIRECT(ADDRESS(ROW()+(0), COLUMN()+(-1), 1)), 2)</f>
        <v>7.800000</v>
      </c>
    </row>
    <row r="22" spans="1:9" ht="13.5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385.780000</v>
      </c>
      <c r="I22" s="16">
        <f ca="1">ROUND(INDIRECT(ADDRESS(ROW()+(0), COLUMN()+(-2), 1))*INDIRECT(ADDRESS(ROW()+(0), COLUMN()+(-1), 1))/100, 2)</f>
        <v>7.720000</v>
      </c>
    </row>
    <row r="23" spans="1:9" ht="13.5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393.500000</v>
      </c>
      <c r="I23" s="24">
        <f ca="1">ROUND(INDIRECT(ADDRESS(ROW()+(0), COLUMN()+(-2), 1))*INDIRECT(ADDRESS(ROW()+(0), COLUMN()+(-1), 1))/100, 2)</f>
        <v>11.810000</v>
      </c>
    </row>
    <row r="24" spans="1:9" ht="13.50" thickBot="1" customHeight="1">
      <c r="A24" s="6" t="s">
        <v>57</v>
      </c>
      <c r="B24" s="7"/>
      <c r="C24" s="7"/>
      <c r="D24" s="7"/>
      <c r="E24" s="7"/>
      <c r="F24" s="7"/>
      <c r="G24" s="25"/>
      <c r="H24" s="6" t="s">
        <v>58</v>
      </c>
      <c r="I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405.310000</v>
      </c>
    </row>
  </sheetData>
  <mergeCells count="2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A24:F24"/>
  </mergeCells>
  <pageMargins left="0.620079" right="0.472441" top="0.472441" bottom="0.472441" header="0.0" footer="0.0"/>
  <pageSetup paperSize="9" orientation="portrait"/>
  <rowBreaks count="0" manualBreakCount="0">
    </rowBreaks>
</worksheet>
</file>