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<sst xmlns="http://schemas.openxmlformats.org/spreadsheetml/2006/main" count="94" uniqueCount="94">
  <si>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</si>
  <si>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QAD010</t>
  </si>
  <si>
    <t xml:space="preserve">m²</t>
  </si>
  <si>
    <t xml:space="preserve">Techo plano transitable, no ventilado, con piso fijo, tipo convencional, para uso deportivo. Impermeabilización con membranas preelaboradas asfálticas, tipo monocapa.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</si>
  <si>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5%, para uso deportivo.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preelaborada de betún modificado con elastómero SBS, masa nominal 4 kg/m², con armadura de fieltro de poliéster no tejido de 160 g/m²,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H-25, clase de exposición ambiental A2, tamaño máximo del agregado 19,0 mm, consistencia muy plástica de 10 cm de espesor, armado con malla soldada Q 131 150x150 mm de acero AM 500 N.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</si>
  <si>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</si>
  <si>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</si>
  <si>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</si>
  <si>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</si>
  <si>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</si>
  <si>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</si>
  <si>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</si>
  <si>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</si>
  <si>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</si>
  <si>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</si>
  <si>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</si>
  <si>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</si>
  <si>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</si>
  <si>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</si>
  <si>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</si>
  <si>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</si>
  <si>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</si>
  <si>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</si>
  <si>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</si>
  <si>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</si>
  <si>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</si>
  <si>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</si>
  <si>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</si>
  <si>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</si>
  <si>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</si>
  <si>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</si>
  <si>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</si>
  <si>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</si>
  <si>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</si>
  <si>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</si>
  <si>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</si>
  <si>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</si>
  <si>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</si>
  <si>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</si>
  <si>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</si>
  <si>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</si>
  <si>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</si>
  <si>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</si>
  <si>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</si>
  <si>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</si>
  <si>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</si>
  <si>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</si>
  <si>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</si>
  <si>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mt07ame080dgb</t>
  </si>
  <si>
    <t xml:space="preserve">m²</t>
  </si>
  <si>
    <t xml:space="preserve">Malla soldada Q 131 separación 150x150 mm, con alambres longitudinales de 5 mm de diámetro y alambres transversales de 5,0 mm de diámetro, acero AM 500 N, según IRAM-IAS U 500-06.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</si>
  <si>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</si>
  <si>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</si>
  <si>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</si>
  <si>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</si>
  <si>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</si>
  <si>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</si>
  <si>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</si>
  <si>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</si>
  <si>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</si>
  <si>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</si>
  <si>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</si>
  <si>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</si>
  <si>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</si>
  <si>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</si>
  <si>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</si>
  <si>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</si>
  <si>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</si>
  <si>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</si>
  <si>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</si>
  <si>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</si>
  <si>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</si>
  <si>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</si>
  <si>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</si>
  <si>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</si>
  <si>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</si>
  <si>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</si>
  <si>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</si>
  <si>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</si>
  <si>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</si>
  <si>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</si>
  <si>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</si>
  <si>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</si>
  <si>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</si>
  <si>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</si>
  <si>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</si>
  <si>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</si>
  <si>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</si>
  <si>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</si>
  <si>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</si>
  <si>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</si>
  <si>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</si>
  <si>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$ 26.994,21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</si>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</sst>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7.49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4.51</v>
      </c>
      <c r="G10" s="12">
        <f ca="1">ROUND(INDIRECT(ADDRESS(ROW()+(0), COLUMN()+(-2), 1))*INDIRECT(ADDRESS(ROW()+(0), COLUMN()+(-1), 1)), 2)</f>
        <v>13.53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2277.33</v>
      </c>
      <c r="G11" s="12">
        <f ca="1">ROUND(INDIRECT(ADDRESS(ROW()+(0), COLUMN()+(-2), 1))*INDIRECT(ADDRESS(ROW()+(0), COLUMN()+(-1), 1)), 2)</f>
        <v>227.73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1893</v>
      </c>
      <c r="G12" s="12">
        <f ca="1">ROUND(INDIRECT(ADDRESS(ROW()+(0), COLUMN()+(-2), 1))*INDIRECT(ADDRESS(ROW()+(0), COLUMN()+(-1), 1)), 2)</f>
        <v>18.93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1599.97</v>
      </c>
      <c r="G13" s="12">
        <f ca="1">ROUND(INDIRECT(ADDRESS(ROW()+(0), COLUMN()+(-2), 1))*INDIRECT(ADDRESS(ROW()+(0), COLUMN()+(-1), 1)), 2)</f>
        <v>16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25.22</v>
      </c>
      <c r="G14" s="12">
        <f ca="1">ROUND(INDIRECT(ADDRESS(ROW()+(0), COLUMN()+(-2), 1))*INDIRECT(ADDRESS(ROW()+(0), COLUMN()+(-1), 1)), 2)</f>
        <v>0.2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283.7</v>
      </c>
      <c r="G15" s="12">
        <f ca="1">ROUND(INDIRECT(ADDRESS(ROW()+(0), COLUMN()+(-2), 1))*INDIRECT(ADDRESS(ROW()+(0), COLUMN()+(-1), 1)), 2)</f>
        <v>18.44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4.84</v>
      </c>
      <c r="G16" s="12">
        <f ca="1">ROUND(INDIRECT(ADDRESS(ROW()+(0), COLUMN()+(-2), 1))*INDIRECT(ADDRESS(ROW()+(0), COLUMN()+(-1), 1)), 2)</f>
        <v>48.4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22700.4</v>
      </c>
      <c r="G17" s="12">
        <f ca="1">ROUND(INDIRECT(ADDRESS(ROW()+(0), COLUMN()+(-2), 1))*INDIRECT(ADDRESS(ROW()+(0), COLUMN()+(-1), 1)), 2)</f>
        <v>23835.5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810.73</v>
      </c>
      <c r="G18" s="12">
        <f ca="1">ROUND(INDIRECT(ADDRESS(ROW()+(0), COLUMN()+(-2), 1))*INDIRECT(ADDRESS(ROW()+(0), COLUMN()+(-1), 1)), 2)</f>
        <v>851.27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2241</v>
      </c>
      <c r="G19" s="12">
        <f ca="1">ROUND(INDIRECT(ADDRESS(ROW()+(0), COLUMN()+(-2), 1))*INDIRECT(ADDRESS(ROW()+(0), COLUMN()+(-1), 1)), 2)</f>
        <v>89.64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8269.44</v>
      </c>
      <c r="G20" s="12">
        <f ca="1">ROUND(INDIRECT(ADDRESS(ROW()+(0), COLUMN()+(-2), 1))*INDIRECT(ADDRESS(ROW()+(0), COLUMN()+(-1), 1)), 2)</f>
        <v>9096.38</v>
      </c>
    </row>
    <row r="21" spans="1:7" ht="55.50" thickBot="1" customHeight="1">
      <c r="A21" s="1" t="s">
        <v>45</v>
      </c>
      <c r="B21" s="1"/>
      <c r="C21" s="10" t="s">
        <v>46</v>
      </c>
      <c r="D21" s="1" t="s">
        <v>47</v>
      </c>
      <c r="E21" s="11">
        <v>1.05</v>
      </c>
      <c r="F21" s="12">
        <v>1111.86</v>
      </c>
      <c r="G21" s="12">
        <f ca="1">ROUND(INDIRECT(ADDRESS(ROW()+(0), COLUMN()+(-2), 1))*INDIRECT(ADDRESS(ROW()+(0), COLUMN()+(-1), 1)), 2)</f>
        <v>1167.45</v>
      </c>
    </row>
    <row r="22" spans="1:7" ht="34.5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100.07</v>
      </c>
      <c r="G22" s="12">
        <f ca="1">ROUND(INDIRECT(ADDRESS(ROW()+(0), COLUMN()+(-2), 1))*INDIRECT(ADDRESS(ROW()+(0), COLUMN()+(-1), 1)), 2)</f>
        <v>110.08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0.1</v>
      </c>
      <c r="F23" s="12">
        <v>3312.88</v>
      </c>
      <c r="G23" s="12">
        <f ca="1">ROUND(INDIRECT(ADDRESS(ROW()+(0), COLUMN()+(-2), 1))*INDIRECT(ADDRESS(ROW()+(0), COLUMN()+(-1), 1)), 2)</f>
        <v>331.29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0.8</v>
      </c>
      <c r="F24" s="12">
        <v>54.66</v>
      </c>
      <c r="G24" s="12">
        <f ca="1">ROUND(INDIRECT(ADDRESS(ROW()+(0), COLUMN()+(-2), 1))*INDIRECT(ADDRESS(ROW()+(0), COLUMN()+(-1), 1)), 2)</f>
        <v>43.73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179.11</v>
      </c>
      <c r="G25" s="12">
        <f ca="1">ROUND(INDIRECT(ADDRESS(ROW()+(0), COLUMN()+(-2), 1))*INDIRECT(ADDRESS(ROW()+(0), COLUMN()+(-1), 1)), 2)</f>
        <v>143.29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3">
        <v>0.2</v>
      </c>
      <c r="F26" s="14">
        <v>193.67</v>
      </c>
      <c r="G26" s="14">
        <f ca="1">ROUND(INDIRECT(ADDRESS(ROW()+(0), COLUMN()+(-2), 1))*INDIRECT(ADDRESS(ROW()+(0), COLUMN()+(-1), 1)), 2)</f>
        <v>38.73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36050.5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0.038</v>
      </c>
      <c r="F29" s="14">
        <v>2426.58</v>
      </c>
      <c r="G29" s="14">
        <f ca="1">ROUND(INDIRECT(ADDRESS(ROW()+(0), COLUMN()+(-2), 1))*INDIRECT(ADDRESS(ROW()+(0), COLUMN()+(-1), 1)), 2)</f>
        <v>92.21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92.21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0.612</v>
      </c>
      <c r="F32" s="12">
        <v>33952.7</v>
      </c>
      <c r="G32" s="12">
        <f ca="1">ROUND(INDIRECT(ADDRESS(ROW()+(0), COLUMN()+(-2), 1))*INDIRECT(ADDRESS(ROW()+(0), COLUMN()+(-1), 1)), 2)</f>
        <v>20779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1.226</v>
      </c>
      <c r="F33" s="12">
        <v>24452.1</v>
      </c>
      <c r="G33" s="12">
        <f ca="1">ROUND(INDIRECT(ADDRESS(ROW()+(0), COLUMN()+(-2), 1))*INDIRECT(ADDRESS(ROW()+(0), COLUMN()+(-1), 1)), 2)</f>
        <v>29978.3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0.165</v>
      </c>
      <c r="F34" s="12">
        <v>33952.7</v>
      </c>
      <c r="G34" s="12">
        <f ca="1">ROUND(INDIRECT(ADDRESS(ROW()+(0), COLUMN()+(-2), 1))*INDIRECT(ADDRESS(ROW()+(0), COLUMN()+(-1), 1)), 2)</f>
        <v>5602.19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0.165</v>
      </c>
      <c r="F35" s="12">
        <v>25378.9</v>
      </c>
      <c r="G35" s="12">
        <f ca="1">ROUND(INDIRECT(ADDRESS(ROW()+(0), COLUMN()+(-2), 1))*INDIRECT(ADDRESS(ROW()+(0), COLUMN()+(-1), 1)), 2)</f>
        <v>4187.52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0.059</v>
      </c>
      <c r="F36" s="12">
        <v>34893.3</v>
      </c>
      <c r="G36" s="12">
        <f ca="1">ROUND(INDIRECT(ADDRESS(ROW()+(0), COLUMN()+(-2), 1))*INDIRECT(ADDRESS(ROW()+(0), COLUMN()+(-1), 1)), 2)</f>
        <v>2058.71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3">
        <v>0.059</v>
      </c>
      <c r="F37" s="14">
        <v>25378.9</v>
      </c>
      <c r="G37" s="14">
        <f ca="1">ROUND(INDIRECT(ADDRESS(ROW()+(0), COLUMN()+(-2), 1))*INDIRECT(ADDRESS(ROW()+(0), COLUMN()+(-1), 1)), 2)</f>
        <v>1497.36</v>
      </c>
    </row>
    <row r="38" spans="1:7" ht="13.50" thickBot="1" customHeight="1">
      <c r="A38" s="15"/>
      <c r="B38" s="15"/>
      <c r="C38" s="15"/>
      <c r="D38" s="15"/>
      <c r="E38" s="9" t="s">
        <v>88</v>
      </c>
      <c r="F38" s="9"/>
      <c r="G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64103.1</v>
      </c>
    </row>
    <row r="39" spans="1:7" ht="13.50" thickBot="1" customHeight="1">
      <c r="A39" s="15">
        <v>4</v>
      </c>
      <c r="B39" s="15"/>
      <c r="C39" s="15"/>
      <c r="D39" s="18" t="s">
        <v>89</v>
      </c>
      <c r="E39" s="18"/>
      <c r="F39" s="15"/>
      <c r="G39" s="15"/>
    </row>
    <row r="40" spans="1:7" ht="13.50" thickBot="1" customHeight="1">
      <c r="A40" s="19"/>
      <c r="B40" s="19"/>
      <c r="C40" s="20" t="s">
        <v>90</v>
      </c>
      <c r="D40" s="19" t="s">
        <v>91</v>
      </c>
      <c r="E40" s="13">
        <v>2</v>
      </c>
      <c r="F40" s="14">
        <f ca="1">ROUND(SUM(INDIRECT(ADDRESS(ROW()+(-2), COLUMN()+(1), 1)),INDIRECT(ADDRESS(ROW()+(-10), COLUMN()+(1), 1)),INDIRECT(ADDRESS(ROW()+(-13), COLUMN()+(1), 1))), 2)</f>
        <v>100246</v>
      </c>
      <c r="G40" s="14">
        <f ca="1">ROUND(INDIRECT(ADDRESS(ROW()+(0), COLUMN()+(-2), 1))*INDIRECT(ADDRESS(ROW()+(0), COLUMN()+(-1), 1))/100, 2)</f>
        <v>2004.92</v>
      </c>
    </row>
    <row r="41" spans="1:7" ht="13.50" thickBot="1" customHeight="1">
      <c r="A41" s="21" t="s">
        <v>92</v>
      </c>
      <c r="B41" s="21"/>
      <c r="C41" s="22"/>
      <c r="D41" s="23"/>
      <c r="E41" s="24" t="s">
        <v>93</v>
      </c>
      <c r="F41" s="25"/>
      <c r="G41" s="26">
        <f ca="1">ROUND(SUM(INDIRECT(ADDRESS(ROW()+(-1), COLUMN()+(0), 1)),INDIRECT(ADDRESS(ROW()+(-3), COLUMN()+(0), 1)),INDIRECT(ADDRESS(ROW()+(-11), COLUMN()+(0), 1)),INDIRECT(ADDRESS(ROW()+(-14), COLUMN()+(0), 1))), 2)</f>
        <v>102251</v>
      </c>
    </row>
  </sheetData>
  <mergeCells count="4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E38:F38"/>
    <mergeCell ref="A39:B39"/>
    <mergeCell ref="D39:E39"/>
    <mergeCell ref="A40:B40"/>
    <mergeCell ref="A41:D41"/>
    <mergeCell ref="E41:F41"/>
  </mergeCells>
  <pageMargins left="0.147638" right="0.147638" top="0.206693" bottom="0.206693" header="0.0" footer="0.0"/>
  <pageSetup paperSize="9" orientation="portrait"/>
  <rowBreaks count="0" manualBreakCount="0">
    </rowBreaks>
</worksheet>
</file>