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<sst xmlns="http://schemas.openxmlformats.org/spreadsheetml/2006/main" count="32" uniqueCount="32">
  <si>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</si>
  <si>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NIR010</t>
  </si>
  <si>
    <t xml:space="preserve">m²</t>
  </si>
  <si>
    <t xml:space="preserve">Revestimiento elástico armado.</t>
  </si>
  <si>
    <r>
      <rPr>
        <sz val="8.25"/>
        <color rgb="FF000000"/>
        <rFont val="Arial"/>
        <family val="2"/>
      </rPr>
      <t xml:space="preserve">Impermeabilización mediante </t>
    </r>
    <r>
      <rPr>
        <b/>
        <sz val="8.25"/>
        <color rgb="FF000000"/>
        <rFont val="Arial"/>
        <family val="2"/>
      </rPr>
      <t xml:space="preserve">revestimiento elástico, color gris, armado con malla de fibra de vidrio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</si>
  <si>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</si>
  <si>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</si>
  <si>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</si>
  <si>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</si>
  <si>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</si>
  <si>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</si>
  <si>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</si>
  <si>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mt28rco010b</t>
  </si>
  <si>
    <t xml:space="preserve">kg</t>
  </si>
  <si>
    <t xml:space="preserve">Revestimiento elástico, color gris, a base de copolímeros acrílicos en dispersión acuosa, 1,35 g/cm³ de densidad y 110-130 poises de viscosidad Brookfield RVT a 20 °C.</t>
  </si>
  <si>
    <t xml:space="preserve">mt28rco020a</t>
  </si>
  <si>
    <t xml:space="preserve">m²</t>
  </si>
  <si>
    <t xml:space="preserve">Malla de fibra de vidrio, de 58 g/m², 650 N/50 mm de resistencia a tracción en urdimbre y en trama.</t>
  </si>
  <si>
    <t xml:space="preserve">Subtotal materiales:</t>
  </si>
  <si>
    <t xml:space="preserve">Mano de obra</t>
  </si>
  <si>
    <t xml:space="preserve">mo032</t>
  </si>
  <si>
    <t xml:space="preserve">h</t>
  </si>
  <si>
    <t xml:space="preserve">Oficial aplicador de productos impermeabilizantes.</t>
  </si>
  <si>
    <t xml:space="preserve">mo070</t>
  </si>
  <si>
    <t xml:space="preserve">h</t>
  </si>
  <si>
    <t xml:space="preserve">Medio oficial aplicador de productos impermeabilizantes.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</si>
  <si>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</si>
  <si>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</si>
  <si>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</si>
  <si>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</si>
  <si>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$ 9,20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</si>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</sst>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76" customWidth="1"/>
    <col min="3" max="3" width="1.53" customWidth="1"/>
    <col min="4" max="4" width="6.12" customWidth="1"/>
    <col min="5" max="5" width="58.48" customWidth="1"/>
    <col min="6" max="6" width="11.90" customWidth="1"/>
    <col min="7" max="7" width="12.0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3.5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34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2.000000</v>
      </c>
      <c r="G10" s="11">
        <v>40.760000</v>
      </c>
      <c r="H10" s="11">
        <f ca="1">ROUND(INDIRECT(ADDRESS(ROW()+(0), COLUMN()+(-2), 1))*INDIRECT(ADDRESS(ROW()+(0), COLUMN()+(-1), 1)), 2)</f>
        <v>81.520000</v>
      </c>
    </row>
    <row r="11" spans="1:8" ht="24.0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2">
        <v>1.200000</v>
      </c>
      <c r="G11" s="13">
        <v>12.230000</v>
      </c>
      <c r="H11" s="13">
        <f ca="1">ROUND(INDIRECT(ADDRESS(ROW()+(0), COLUMN()+(-2), 1))*INDIRECT(ADDRESS(ROW()+(0), COLUMN()+(-1), 1)), 2)</f>
        <v>14.680000</v>
      </c>
    </row>
    <row r="12" spans="1:8" ht="13.50" thickBot="1" customHeight="1">
      <c r="A12" s="14"/>
      <c r="B12" s="14"/>
      <c r="C12" s="14"/>
      <c r="D12" s="14"/>
      <c r="E12" s="14"/>
      <c r="F12" s="8" t="s">
        <v>18</v>
      </c>
      <c r="G12" s="8"/>
      <c r="H12" s="16">
        <f ca="1">ROUND(SUM(INDIRECT(ADDRESS(ROW()+(-1), COLUMN()+(0), 1)),INDIRECT(ADDRESS(ROW()+(-2), COLUMN()+(0), 1))), 2)</f>
        <v>96.200000</v>
      </c>
    </row>
    <row r="13" spans="1:8" ht="13.50" thickBot="1" customHeight="1">
      <c r="A13" s="14">
        <v>2.000000</v>
      </c>
      <c r="B13" s="14"/>
      <c r="C13" s="14"/>
      <c r="D13" s="14"/>
      <c r="E13" s="17" t="s">
        <v>19</v>
      </c>
      <c r="F13" s="17"/>
      <c r="G13" s="14"/>
      <c r="H13" s="14"/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0">
        <v>0.236000</v>
      </c>
      <c r="G14" s="11">
        <v>205.270000</v>
      </c>
      <c r="H14" s="11">
        <f ca="1">ROUND(INDIRECT(ADDRESS(ROW()+(0), COLUMN()+(-2), 1))*INDIRECT(ADDRESS(ROW()+(0), COLUMN()+(-1), 1)), 2)</f>
        <v>48.440000</v>
      </c>
    </row>
    <row r="15" spans="1:8" ht="13.50" thickBot="1" customHeight="1">
      <c r="A15" s="1" t="s">
        <v>23</v>
      </c>
      <c r="B15" s="1"/>
      <c r="C15" s="9" t="s">
        <v>24</v>
      </c>
      <c r="D15" s="9"/>
      <c r="E15" s="1" t="s">
        <v>25</v>
      </c>
      <c r="F15" s="12">
        <v>0.236000</v>
      </c>
      <c r="G15" s="13">
        <v>151.320000</v>
      </c>
      <c r="H15" s="13">
        <f ca="1">ROUND(INDIRECT(ADDRESS(ROW()+(0), COLUMN()+(-2), 1))*INDIRECT(ADDRESS(ROW()+(0), COLUMN()+(-1), 1)), 2)</f>
        <v>35.710000</v>
      </c>
    </row>
    <row r="16" spans="1:8" ht="13.50" thickBot="1" customHeight="1">
      <c r="A16" s="14"/>
      <c r="B16" s="14"/>
      <c r="C16" s="14"/>
      <c r="D16" s="14"/>
      <c r="E16" s="14"/>
      <c r="F16" s="8" t="s">
        <v>26</v>
      </c>
      <c r="G16" s="8"/>
      <c r="H16" s="16">
        <f ca="1">ROUND(SUM(INDIRECT(ADDRESS(ROW()+(-1), COLUMN()+(0), 1)),INDIRECT(ADDRESS(ROW()+(-2), COLUMN()+(0), 1))), 2)</f>
        <v>84.150000</v>
      </c>
    </row>
    <row r="17" spans="1:8" ht="13.50" thickBot="1" customHeight="1">
      <c r="A17" s="14">
        <v>3.000000</v>
      </c>
      <c r="B17" s="14"/>
      <c r="C17" s="14"/>
      <c r="D17" s="14"/>
      <c r="E17" s="17" t="s">
        <v>27</v>
      </c>
      <c r="F17" s="17"/>
      <c r="G17" s="14"/>
      <c r="H17" s="14"/>
    </row>
    <row r="18" spans="1:8" ht="13.50" thickBot="1" customHeight="1">
      <c r="A18" s="18"/>
      <c r="B18" s="18"/>
      <c r="C18" s="19" t="s">
        <v>28</v>
      </c>
      <c r="D18" s="19"/>
      <c r="E18" s="18" t="s">
        <v>29</v>
      </c>
      <c r="F18" s="12">
        <v>2.000000</v>
      </c>
      <c r="G18" s="13">
        <f ca="1">ROUND(SUM(INDIRECT(ADDRESS(ROW()+(-2), COLUMN()+(1), 1)),INDIRECT(ADDRESS(ROW()+(-6), COLUMN()+(1), 1))), 2)</f>
        <v>180.350000</v>
      </c>
      <c r="H18" s="13">
        <f ca="1">ROUND(INDIRECT(ADDRESS(ROW()+(0), COLUMN()+(-2), 1))*INDIRECT(ADDRESS(ROW()+(0), COLUMN()+(-1), 1))/100, 2)</f>
        <v>3.610000</v>
      </c>
    </row>
    <row r="19" spans="1:8" ht="13.50" thickBot="1" customHeight="1">
      <c r="A19" s="20" t="s">
        <v>30</v>
      </c>
      <c r="B19" s="20"/>
      <c r="C19" s="21"/>
      <c r="D19" s="21"/>
      <c r="E19" s="22"/>
      <c r="F19" s="23" t="s">
        <v>31</v>
      </c>
      <c r="G19" s="24"/>
      <c r="H19" s="25">
        <f ca="1">ROUND(SUM(INDIRECT(ADDRESS(ROW()+(-1), COLUMN()+(0), 1)),INDIRECT(ADDRESS(ROW()+(-3), COLUMN()+(0), 1)),INDIRECT(ADDRESS(ROW()+(-7), COLUMN()+(0), 1))), 2)</f>
        <v>183.960000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620079" right="0.472441" top="0.472441" bottom="0.472441" header="0.0" footer="0.0"/>
  <pageSetup paperSize="9" orientation="portrait"/>
  <rowBreaks count="0" manualBreakCount="0">
    </rowBreaks>
</worksheet>
</file>