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<sst xmlns="http://schemas.openxmlformats.org/spreadsheetml/2006/main" count="32" uniqueCount="32">
  <si>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</si>
  <si>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NAD030</t>
  </si>
  <si>
    <t xml:space="preserve">m²</t>
  </si>
  <si>
    <t xml:space="preserve">Aislamiento térmico bajo losa, con poliestireno expandido.</t>
  </si>
  <si>
    <r>
      <rPr>
        <sz val="8.25"/>
        <color rgb="FF000000"/>
        <rFont val="Arial"/>
        <family val="2"/>
      </rPr>
      <t xml:space="preserve">Aislamiento térmico bajo losa, con panel rígido de poliestireno expandido, de superficie lisa y mecanizado lateral recto, de 30 mm de espesor, resistencia térmica 1,05 m²K/W, conductividad térmica 0,029 W/(mK). Colocación en obra: a tope, con fijaciones mecánicas.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</si>
  <si>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</si>
  <si>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</si>
  <si>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</si>
  <si>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</si>
  <si>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</si>
  <si>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</si>
  <si>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</si>
  <si>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mt16pel010aaeh</t>
  </si>
  <si>
    <t xml:space="preserve">m²</t>
  </si>
  <si>
    <t xml:space="preserve">Panel rígido de poliestireno expandido, de superficie lisa y mecanizado lateral recto, de 30 mm de espesor, resistencia térmica 1,05 m²K/W, conductividad térmica 0,029 W/(mK), Euroclase E de reacción al fuego, con código de designación EPS-EN 13163-L3-W3-T2-S5-P10-BS250-TR200-DS(N)2-CS(10)150.</t>
  </si>
  <si>
    <t xml:space="preserve">mt16aaa021a</t>
  </si>
  <si>
    <t xml:space="preserve">Ud</t>
  </si>
  <si>
    <t xml:space="preserve">Tarugo de expansión y clavo de polipropileno, con aro de estanqueidad, para fijación mecánica de paneles aislantes.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</si>
  <si>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</si>
  <si>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</si>
  <si>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</si>
  <si>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</si>
  <si>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montador de aislantes.</t>
  </si>
  <si>
    <t xml:space="preserve">mo101</t>
  </si>
  <si>
    <t xml:space="preserve">h</t>
  </si>
  <si>
    <t xml:space="preserve">Medio oficial montador de aislantes.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</si>
  <si>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</si>
  <si>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</si>
  <si>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</si>
  <si>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</si>
  <si>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$ 1.649,03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</si>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</sst>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99" customWidth="1"/>
    <col min="4" max="4" width="70.55" customWidth="1"/>
    <col min="5" max="5" width="10.54" customWidth="1"/>
    <col min="6" max="6" width="13.43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6231.04</v>
      </c>
      <c r="G10" s="12">
        <f ca="1">ROUND(INDIRECT(ADDRESS(ROW()+(0), COLUMN()+(-2), 1))*INDIRECT(ADDRESS(ROW()+(0), COLUMN()+(-1), 1)), 2)</f>
        <v>6542.59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9</v>
      </c>
      <c r="F11" s="14">
        <v>93.61</v>
      </c>
      <c r="G11" s="14">
        <f ca="1">ROUND(INDIRECT(ADDRESS(ROW()+(0), COLUMN()+(-2), 1))*INDIRECT(ADDRESS(ROW()+(0), COLUMN()+(-1), 1)), 2)</f>
        <v>842.49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7385.08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0.142</v>
      </c>
      <c r="F14" s="12">
        <v>34893.3</v>
      </c>
      <c r="G14" s="12">
        <f ca="1">ROUND(INDIRECT(ADDRESS(ROW()+(0), COLUMN()+(-2), 1))*INDIRECT(ADDRESS(ROW()+(0), COLUMN()+(-1), 1)), 2)</f>
        <v>4954.85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0.142</v>
      </c>
      <c r="F15" s="14">
        <v>25378.9</v>
      </c>
      <c r="G15" s="14">
        <f ca="1">ROUND(INDIRECT(ADDRESS(ROW()+(0), COLUMN()+(-2), 1))*INDIRECT(ADDRESS(ROW()+(0), COLUMN()+(-1), 1)), 2)</f>
        <v>3603.81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8558.66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15943.7</v>
      </c>
      <c r="G18" s="14">
        <f ca="1">ROUND(INDIRECT(ADDRESS(ROW()+(0), COLUMN()+(-2), 1))*INDIRECT(ADDRESS(ROW()+(0), COLUMN()+(-1), 1))/100, 2)</f>
        <v>318.87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16262.6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