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<sst xmlns="http://schemas.openxmlformats.org/spreadsheetml/2006/main" count="34" uniqueCount="34">
  <si>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</si>
  <si>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LZP010</t>
  </si>
  <si>
    <t xml:space="preserve">Ud</t>
  </si>
  <si>
    <t xml:space="preserve">Cambio del sentido de apertura de puerta interior.</t>
  </si>
  <si>
    <r>
      <rPr>
        <sz val="8.25"/>
        <color rgb="FF000000"/>
        <rFont val="Arial"/>
        <family val="2"/>
      </rPr>
      <t xml:space="preserve">Cambio del sentido de apertura de puerta interior de madera y sustitución de los herrajes existentes por herrajes de cierre de latón y manija sobre escudo largo de latón, color negro, acabado brillante,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</si>
  <si>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</si>
  <si>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</si>
  <si>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</si>
  <si>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</si>
  <si>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</si>
  <si>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</si>
  <si>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</si>
  <si>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mt23ibl010jb</t>
  </si>
  <si>
    <t xml:space="preserve">Ud</t>
  </si>
  <si>
    <t xml:space="preserve">Pernio de 100x58 mm, con remate, de latón, acabado brillante, para puerta de paso interior.</t>
  </si>
  <si>
    <t xml:space="preserve">mt23ppb031</t>
  </si>
  <si>
    <t xml:space="preserve">Ud</t>
  </si>
  <si>
    <t xml:space="preserve">Tornillo de latón 21/35 mm.</t>
  </si>
  <si>
    <t xml:space="preserve">mt23ppb200</t>
  </si>
  <si>
    <t xml:space="preserve">Ud</t>
  </si>
  <si>
    <t xml:space="preserve">Cerradura de embutir, frente, accesorios y tornillos de atado, para puerta de paso interior.</t>
  </si>
  <si>
    <t xml:space="preserve">mt23hbl010aa</t>
  </si>
  <si>
    <t xml:space="preserve">Ud</t>
  </si>
  <si>
    <t xml:space="preserve">Juego de manija y escudo largo de latón, color negro, acabado brillante, serie básica, para puerta interior.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</si>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</sst>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12.77</v>
      </c>
      <c r="H10" s="12">
        <f ca="1">ROUND(INDIRECT(ADDRESS(ROW()+(0), COLUMN()+(-2), 1))*INDIRECT(ADDRESS(ROW()+(0), COLUMN()+(-1), 1)), 2)</f>
        <v>38.31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18</v>
      </c>
      <c r="G11" s="12">
        <v>1.04</v>
      </c>
      <c r="H11" s="12">
        <f ca="1">ROUND(INDIRECT(ADDRESS(ROW()+(0), COLUMN()+(-2), 1))*INDIRECT(ADDRESS(ROW()+(0), COLUMN()+(-1), 1)), 2)</f>
        <v>18.72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195.77</v>
      </c>
      <c r="H12" s="12">
        <f ca="1">ROUND(INDIRECT(ADDRESS(ROW()+(0), COLUMN()+(-2), 1))*INDIRECT(ADDRESS(ROW()+(0), COLUMN()+(-1), 1)), 2)</f>
        <v>195.77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140.85</v>
      </c>
      <c r="H13" s="14">
        <f ca="1">ROUND(INDIRECT(ADDRESS(ROW()+(0), COLUMN()+(-2), 1))*INDIRECT(ADDRESS(ROW()+(0), COLUMN()+(-1), 1)), 2)</f>
        <v>140.85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393.65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0.645</v>
      </c>
      <c r="G16" s="14">
        <v>34452.4</v>
      </c>
      <c r="H16" s="14">
        <f ca="1">ROUND(INDIRECT(ADDRESS(ROW()+(0), COLUMN()+(-2), 1))*INDIRECT(ADDRESS(ROW()+(0), COLUMN()+(-1), 1)), 2)</f>
        <v>22221.8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22221.8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22615.4</v>
      </c>
      <c r="H19" s="14">
        <f ca="1">ROUND(INDIRECT(ADDRESS(ROW()+(0), COLUMN()+(-2), 1))*INDIRECT(ADDRESS(ROW()+(0), COLUMN()+(-1), 1))/100, 2)</f>
        <v>452.31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23067.8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