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<sst xmlns="http://schemas.openxmlformats.org/spreadsheetml/2006/main" count="34" uniqueCount="34">
  <si>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</si>
  <si>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LVT011</t>
  </si>
  <si>
    <t xml:space="preserve">m²</t>
  </si>
  <si>
    <t xml:space="preserve">Vidrio templado de control solar.</t>
  </si>
  <si>
    <r>
      <rPr>
        <sz val="8.25"/>
        <color rgb="FF000000"/>
        <rFont val="Arial"/>
        <family val="2"/>
      </rPr>
      <t xml:space="preserve">Vidrio de silicato sodocálcico templado de control solar, incoloro, de 6 mm de espesor, fijado sobre carpintería con acuñado mediante calzos de apoyo perimetrales y laterales, sellado en frío con silicona sintética incolora (no acrílica), compatible con el material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</si>
  <si>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</si>
  <si>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</si>
  <si>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</si>
  <si>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</si>
  <si>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</si>
  <si>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</si>
  <si>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</si>
  <si>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mt21vtt030E</t>
  </si>
  <si>
    <t xml:space="preserve">m²</t>
  </si>
  <si>
    <t xml:space="preserve">Vidrio de silicato sodocálcico templado de control solar, incoloro, de 6 mm de espesor.</t>
  </si>
  <si>
    <t xml:space="preserve">mt21vva015a</t>
  </si>
  <si>
    <t xml:space="preserve">Ud</t>
  </si>
  <si>
    <t xml:space="preserve">Cartucho de 310 ml de silicona neutra, incolora, dureza Shore A aproximada de 23, según ISO 868 y recuperación elástica &gt;=80%, según ISO 7389.</t>
  </si>
  <si>
    <t xml:space="preserve">mt21vva021</t>
  </si>
  <si>
    <t xml:space="preserve">Ud</t>
  </si>
  <si>
    <t xml:space="preserve">Material auxiliar para la colocación de vidrios.</t>
  </si>
  <si>
    <t xml:space="preserve">Subtotal materiales:</t>
  </si>
  <si>
    <t xml:space="preserve">Mano de obra</t>
  </si>
  <si>
    <t xml:space="preserve">mo055</t>
  </si>
  <si>
    <t xml:space="preserve">h</t>
  </si>
  <si>
    <t xml:space="preserve">Oficial colocador de vidrios.</t>
  </si>
  <si>
    <t xml:space="preserve">mo110</t>
  </si>
  <si>
    <t xml:space="preserve">h</t>
  </si>
  <si>
    <t xml:space="preserve">Medio oficial colocador de vidrios.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</si>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</sst>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5.61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1.006</v>
      </c>
      <c r="G10" s="12">
        <v>642.23</v>
      </c>
      <c r="H10" s="12">
        <f ca="1">ROUND(INDIRECT(ADDRESS(ROW()+(0), COLUMN()+(-2), 1))*INDIRECT(ADDRESS(ROW()+(0), COLUMN()+(-1), 1)), 2)</f>
        <v>646.08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0.29</v>
      </c>
      <c r="G11" s="12">
        <v>90.97</v>
      </c>
      <c r="H11" s="12">
        <f ca="1">ROUND(INDIRECT(ADDRESS(ROW()+(0), COLUMN()+(-2), 1))*INDIRECT(ADDRESS(ROW()+(0), COLUMN()+(-1), 1)), 2)</f>
        <v>26.38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1.5</v>
      </c>
      <c r="G12" s="14">
        <v>19.86</v>
      </c>
      <c r="H12" s="14">
        <f ca="1">ROUND(INDIRECT(ADDRESS(ROW()+(0), COLUMN()+(-2), 1))*INDIRECT(ADDRESS(ROW()+(0), COLUMN()+(-1), 1)), 2)</f>
        <v>29.79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702.25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0.853</v>
      </c>
      <c r="G15" s="12">
        <v>36142.7</v>
      </c>
      <c r="H15" s="12">
        <f ca="1">ROUND(INDIRECT(ADDRESS(ROW()+(0), COLUMN()+(-2), 1))*INDIRECT(ADDRESS(ROW()+(0), COLUMN()+(-1), 1)), 2)</f>
        <v>30829.7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0.853</v>
      </c>
      <c r="G16" s="14">
        <v>26986.8</v>
      </c>
      <c r="H16" s="14">
        <f ca="1">ROUND(INDIRECT(ADDRESS(ROW()+(0), COLUMN()+(-2), 1))*INDIRECT(ADDRESS(ROW()+(0), COLUMN()+(-1), 1)), 2)</f>
        <v>23019.7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53849.4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54551.7</v>
      </c>
      <c r="H19" s="14">
        <f ca="1">ROUND(INDIRECT(ADDRESS(ROW()+(0), COLUMN()+(-2), 1))*INDIRECT(ADDRESS(ROW()+(0), COLUMN()+(-1), 1))/100, 2)</f>
        <v>1091.03</v>
      </c>
    </row>
    <row r="20" spans="1:8" ht="13.50" thickBot="1" customHeight="1">
      <c r="A20" s="8"/>
      <c r="B20" s="8"/>
      <c r="C20" s="8"/>
      <c r="D20" s="8"/>
      <c r="E20" s="8"/>
      <c r="F20" s="21" t="s">
        <v>33</v>
      </c>
      <c r="G20" s="21"/>
      <c r="H20" s="22">
        <f ca="1">ROUND(SUM(INDIRECT(ADDRESS(ROW()+(-1), COLUMN()+(0), 1)),INDIRECT(ADDRESS(ROW()+(-3), COLUMN()+(0), 1)),INDIRECT(ADDRESS(ROW()+(-7), COLUMN()+(0), 1))), 2)</f>
        <v>55642.7</v>
      </c>
    </row>
  </sheetData>
  <mergeCells count="36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