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<sst xmlns="http://schemas.openxmlformats.org/spreadsheetml/2006/main" count="41" uniqueCount="41">
  <si>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</si>
  <si>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ISH040</t>
  </si>
  <si>
    <t xml:space="preserve">Ud</t>
  </si>
  <si>
    <t xml:space="preserve">Dispositivo de control centralizado.</t>
  </si>
  <si>
    <r>
      <rPr>
        <sz val="7.80"/>
        <color rgb="FF000000"/>
        <rFont val="Arial"/>
        <family val="2"/>
      </rPr>
      <t xml:space="preserve">Dispositivo de control centralizado formado por </t>
    </r>
    <r>
      <rPr>
        <b/>
        <sz val="7.80"/>
        <color rgb="FF000000"/>
        <rFont val="Arial"/>
        <family val="2"/>
      </rPr>
      <t xml:space="preserve">gabinete de programación, para control de hasta 3 extractores estáticos mecánicos en vivienda unifamiliar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sistema automático de funcionamiento simultáneo y anemómetro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</si>
  <si>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</si>
  <si>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</si>
  <si>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</si>
  <si>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</si>
  <si>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</si>
  <si>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</si>
  <si>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mt20svi025a</t>
  </si>
  <si>
    <t xml:space="preserve">Ud</t>
  </si>
  <si>
    <t xml:space="preserve">Gabinete de programación, compuesto por caja de superficie estanca, de 300x200x150 mm, interruptor automático, transformador y programador electrónico, para control de hasta 3 extractores estáticos mecánicos en vivienda unifamiliar.</t>
  </si>
  <si>
    <t xml:space="preserve">mt20svi027a</t>
  </si>
  <si>
    <t xml:space="preserve">Ud</t>
  </si>
  <si>
    <t xml:space="preserve">Sistema automático de funcionamiento simultáneo.</t>
  </si>
  <si>
    <t xml:space="preserve">mt20svi028a</t>
  </si>
  <si>
    <t xml:space="preserve">Ud</t>
  </si>
  <si>
    <t xml:space="preserve">Anemómetro.</t>
  </si>
  <si>
    <t xml:space="preserve">mt35aia090aa</t>
  </si>
  <si>
    <t xml:space="preserve">m</t>
  </si>
  <si>
    <t xml:space="preserve">Caño rígido de PVC, roscable, curvable en caliente, de color negro, de 16 mm de diámetro nominal, para canalización fija en superficie. Resistencia a la compresión 1250 N, resistencia al impacto 2 julios, temperatura de trabajo -5°C hasta 60°C, con grado de protección IP 547, propiedades eléctricas: aislante, no propagador de la llama. Incluso parte proporcional de abrazaderas, elementos de sujeción y accesorios (curvas, manguitos, ramales a 90°, codos y curvas flexibles).</t>
  </si>
  <si>
    <t xml:space="preserve">mt35cun020a</t>
  </si>
  <si>
    <t xml:space="preserve">m</t>
  </si>
  <si>
    <t xml:space="preserve">Cable unipolar ES07Z1-K (AS), no propagador de la llama, con conductor multifilar de cobre clase 5 (-K) de 1,5 mm² de sección, con aislamiento de compuesto termoplástico a base de poliolefina libre de halógenos con baja emisión de humos y gases corrosivos (Z1), siendo su tensión asignada de 450/750 V.</t>
  </si>
  <si>
    <t xml:space="preserve">mt35www010</t>
  </si>
  <si>
    <t xml:space="preserve">Ud</t>
  </si>
  <si>
    <t xml:space="preserve">Material auxiliar para instalaciones eléctricas.</t>
  </si>
  <si>
    <t xml:space="preserve">mo001</t>
  </si>
  <si>
    <t xml:space="preserve">h</t>
  </si>
  <si>
    <t xml:space="preserve">Oficial electricista.</t>
  </si>
  <si>
    <t xml:space="preserve">mo093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</si>
  <si>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</si>
  <si>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</si>
  <si>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</si>
  <si>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</si>
  <si>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</si>
  <si>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</si>
  <si>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$ 1.335,27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</si>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</sst>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2.19" customWidth="1"/>
    <col min="4" max="4" width="18.94" customWidth="1"/>
    <col min="5" max="5" width="43.28" customWidth="1"/>
    <col min="6" max="6" width="7.72" customWidth="1"/>
    <col min="7" max="7" width="4.66" customWidth="1"/>
    <col min="8" max="8" width="2.48" customWidth="1"/>
    <col min="9" max="9" width="8.74" customWidth="1"/>
    <col min="10" max="10" width="1.02" customWidth="1"/>
    <col min="11" max="11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4258.060000</v>
      </c>
      <c r="J8" s="16">
        <f ca="1">ROUND(INDIRECT(ADDRESS(ROW()+(0), COLUMN()+(-3), 1))*INDIRECT(ADDRESS(ROW()+(0), COLUMN()+(-1), 1)), 2)</f>
        <v>4258.060000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991.680000</v>
      </c>
      <c r="J9" s="20">
        <f ca="1">ROUND(INDIRECT(ADDRESS(ROW()+(0), COLUMN()+(-3), 1))*INDIRECT(ADDRESS(ROW()+(0), COLUMN()+(-1), 1)), 2)</f>
        <v>991.680000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3686.590000</v>
      </c>
      <c r="J10" s="20">
        <f ca="1">ROUND(INDIRECT(ADDRESS(ROW()+(0), COLUMN()+(-3), 1))*INDIRECT(ADDRESS(ROW()+(0), COLUMN()+(-1), 1)), 2)</f>
        <v>3686.590000</v>
      </c>
      <c r="K10" s="20"/>
    </row>
    <row r="11" spans="1:11" ht="60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6.000000</v>
      </c>
      <c r="H11" s="19"/>
      <c r="I11" s="20">
        <v>5.690000</v>
      </c>
      <c r="J11" s="20">
        <f ca="1">ROUND(INDIRECT(ADDRESS(ROW()+(0), COLUMN()+(-3), 1))*INDIRECT(ADDRESS(ROW()+(0), COLUMN()+(-1), 1)), 2)</f>
        <v>34.140000</v>
      </c>
      <c r="K11" s="20"/>
    </row>
    <row r="12" spans="1:11" ht="40.8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18.000000</v>
      </c>
      <c r="H12" s="19"/>
      <c r="I12" s="20">
        <v>2.730000</v>
      </c>
      <c r="J12" s="20">
        <f ca="1">ROUND(INDIRECT(ADDRESS(ROW()+(0), COLUMN()+(-3), 1))*INDIRECT(ADDRESS(ROW()+(0), COLUMN()+(-1), 1)), 2)</f>
        <v>49.140000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9.860000</v>
      </c>
      <c r="J13" s="20">
        <f ca="1">ROUND(INDIRECT(ADDRESS(ROW()+(0), COLUMN()+(-3), 1))*INDIRECT(ADDRESS(ROW()+(0), COLUMN()+(-1), 1)), 2)</f>
        <v>9.860000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0.650000</v>
      </c>
      <c r="H14" s="19"/>
      <c r="I14" s="20">
        <v>44.670000</v>
      </c>
      <c r="J14" s="20">
        <f ca="1">ROUND(INDIRECT(ADDRESS(ROW()+(0), COLUMN()+(-3), 1))*INDIRECT(ADDRESS(ROW()+(0), COLUMN()+(-1), 1)), 2)</f>
        <v>29.040000</v>
      </c>
      <c r="K14" s="20"/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0.650000</v>
      </c>
      <c r="H15" s="23"/>
      <c r="I15" s="24">
        <v>30.400000</v>
      </c>
      <c r="J15" s="24">
        <f ca="1">ROUND(INDIRECT(ADDRESS(ROW()+(0), COLUMN()+(-3), 1))*INDIRECT(ADDRESS(ROW()+(0), COLUMN()+(-1), 1)), 2)</f>
        <v>19.760000</v>
      </c>
      <c r="K15" s="24"/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9078.270000</v>
      </c>
      <c r="J16" s="16">
        <f ca="1">ROUND(INDIRECT(ADDRESS(ROW()+(0), COLUMN()+(-3), 1))*INDIRECT(ADDRESS(ROW()+(0), COLUMN()+(-1), 1))/100, 2)</f>
        <v>181.570000</v>
      </c>
      <c r="K16" s="16"/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9259.840000</v>
      </c>
      <c r="J17" s="24">
        <f ca="1">ROUND(INDIRECT(ADDRESS(ROW()+(0), COLUMN()+(-3), 1))*INDIRECT(ADDRESS(ROW()+(0), COLUMN()+(-1), 1))/100, 2)</f>
        <v>277.800000</v>
      </c>
      <c r="K17" s="24"/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9537.640000</v>
      </c>
      <c r="K18" s="26"/>
    </row>
  </sheetData>
  <mergeCells count="41">
    <mergeCell ref="A1:K1"/>
    <mergeCell ref="A3:C3"/>
    <mergeCell ref="F3:G3"/>
    <mergeCell ref="H3:J3"/>
    <mergeCell ref="A4:K4"/>
    <mergeCell ref="C7:F7"/>
    <mergeCell ref="G7:H7"/>
    <mergeCell ref="J7:K7"/>
    <mergeCell ref="C8:F8"/>
    <mergeCell ref="G8:H8"/>
    <mergeCell ref="J8:K8"/>
    <mergeCell ref="C9:F9"/>
    <mergeCell ref="G9:H9"/>
    <mergeCell ref="J9:K9"/>
    <mergeCell ref="C10:F10"/>
    <mergeCell ref="G10:H10"/>
    <mergeCell ref="J10:K10"/>
    <mergeCell ref="C11:F11"/>
    <mergeCell ref="G11:H11"/>
    <mergeCell ref="J11:K11"/>
    <mergeCell ref="C12:F12"/>
    <mergeCell ref="G12:H12"/>
    <mergeCell ref="J12:K12"/>
    <mergeCell ref="C13:F13"/>
    <mergeCell ref="G13:H13"/>
    <mergeCell ref="J13:K13"/>
    <mergeCell ref="C14:F14"/>
    <mergeCell ref="G14:H14"/>
    <mergeCell ref="J14:K14"/>
    <mergeCell ref="C15:F15"/>
    <mergeCell ref="G15:H15"/>
    <mergeCell ref="J15:K15"/>
    <mergeCell ref="C16:F16"/>
    <mergeCell ref="G16:H16"/>
    <mergeCell ref="J16:K16"/>
    <mergeCell ref="C17:F17"/>
    <mergeCell ref="G17:H17"/>
    <mergeCell ref="J17:K17"/>
    <mergeCell ref="A18:F18"/>
    <mergeCell ref="G18:H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