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<sst xmlns="http://schemas.openxmlformats.org/spreadsheetml/2006/main" count="53" uniqueCount="53">
  <si>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</si>
  <si>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IOJ021</t>
  </si>
  <si>
    <t xml:space="preserve">m</t>
  </si>
  <si>
    <t xml:space="preserve">Protección pasiva contra incendios de estructura metálica, con placas de yeso laminado, sistema "KNAUF".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</si>
  <si>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3 caras y con una resistencia al fuego de 30 minutos, sistema K252.es "KNAUF", mediante recubrimiento con placas de yeso laminado Fireboard GM-F, fijadas con clips y perfiles metálicos. Incluso fijaciones, tornillería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</si>
  <si>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</si>
  <si>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</si>
  <si>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</si>
  <si>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</si>
  <si>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</si>
  <si>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</si>
  <si>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</si>
  <si>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mt12psg200e</t>
  </si>
  <si>
    <t xml:space="preserve">m</t>
  </si>
  <si>
    <t xml:space="preserve">Perfil angular 30x30x0,7 mm, de acero galvanizado.</t>
  </si>
  <si>
    <t xml:space="preserve">mt12ptk030</t>
  </si>
  <si>
    <t xml:space="preserve">Ud</t>
  </si>
  <si>
    <t xml:space="preserve">Fijación "KNAUF" para hormigón.</t>
  </si>
  <si>
    <t xml:space="preserve">mt12pfk011a</t>
  </si>
  <si>
    <t xml:space="preserve">m</t>
  </si>
  <si>
    <t xml:space="preserve">Faja para reglado 60/27 "KNAUF" de chapa de acero galvanizado.</t>
  </si>
  <si>
    <t xml:space="preserve">mt12pmk011b</t>
  </si>
  <si>
    <t xml:space="preserve">Ud</t>
  </si>
  <si>
    <t xml:space="preserve">Clip de protección Fireboard "KNAUF" de 72x48x41 mm.</t>
  </si>
  <si>
    <t xml:space="preserve">mt12pmk010a</t>
  </si>
  <si>
    <t xml:space="preserve">m²</t>
  </si>
  <si>
    <t xml:space="preserve">Placa de yeso laminado reforzada con tejido de fibra GM-F / 1200 / 2600 / 15 / con los bordes longitudinales cuadrados, especial Fireboard GM-F "KNAUF" con alma de yeso y caras revestidas con una lámina de fibra de vidrio; Euroclase A1 de reacción al fuego.</t>
  </si>
  <si>
    <t xml:space="preserve">mt12pmk010c</t>
  </si>
  <si>
    <t xml:space="preserve">m²</t>
  </si>
  <si>
    <t xml:space="preserve">Placa de yeso laminado reforzada con tejido de fibra GM-F / 1200 / 2600 / 25 / con los bordes longitudinales cuadrados, especial Fireboard GM-F "KNAUF" con alma de yeso y caras revestidas con una lámina de fibra de vidrio; Euroclase A1 de reacción al fuego.</t>
  </si>
  <si>
    <t xml:space="preserve">mt12ptk010cc</t>
  </si>
  <si>
    <t xml:space="preserve">Ud</t>
  </si>
  <si>
    <t xml:space="preserve">Tornillo autoperforante TN "KNAUF" 3,5x25.</t>
  </si>
  <si>
    <t xml:space="preserve">mt12pmk012a</t>
  </si>
  <si>
    <t xml:space="preserve">kg</t>
  </si>
  <si>
    <t xml:space="preserve">Pasta de juntas Fireboard Spachtel "KNAUF", de fraguado normal (45 minutos), rango de temperatura de trabajo de 10 a 35°C, Euroclase A1 de reacción al fuego, para aplicación manual con cinta de juntas.</t>
  </si>
  <si>
    <t xml:space="preserve">mt12pmk013</t>
  </si>
  <si>
    <t xml:space="preserve">m</t>
  </si>
  <si>
    <t xml:space="preserve">Cinta de juntas Fireboard "KNAUF".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</si>
  <si>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</si>
  <si>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</si>
  <si>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</si>
  <si>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</si>
  <si>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montador de mamparas y sistemas de placas.</t>
  </si>
  <si>
    <t xml:space="preserve">mo100</t>
  </si>
  <si>
    <t xml:space="preserve">h</t>
  </si>
  <si>
    <t xml:space="preserve">Medio oficial montador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</si>
  <si>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</si>
  <si>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</si>
  <si>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</si>
  <si>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</si>
  <si>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$ 181,35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</si>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</sst>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48" customWidth="1"/>
    <col min="4" max="4" width="75.14" customWidth="1"/>
    <col min="5" max="5" width="12.07" customWidth="1"/>
    <col min="6" max="6" width="11.90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2.000000</v>
      </c>
      <c r="F10" s="12">
        <v>7.370000</v>
      </c>
      <c r="G10" s="12">
        <f ca="1">ROUND(INDIRECT(ADDRESS(ROW()+(0), COLUMN()+(-2), 1))*INDIRECT(ADDRESS(ROW()+(0), COLUMN()+(-1), 1)), 2)</f>
        <v>14.740000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3.200000</v>
      </c>
      <c r="F11" s="12">
        <v>3.550000</v>
      </c>
      <c r="G11" s="12">
        <f ca="1">ROUND(INDIRECT(ADDRESS(ROW()+(0), COLUMN()+(-2), 1))*INDIRECT(ADDRESS(ROW()+(0), COLUMN()+(-1), 1)), 2)</f>
        <v>11.360000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2.000000</v>
      </c>
      <c r="F12" s="12">
        <v>11.400000</v>
      </c>
      <c r="G12" s="12">
        <f ca="1">ROUND(INDIRECT(ADDRESS(ROW()+(0), COLUMN()+(-2), 1))*INDIRECT(ADDRESS(ROW()+(0), COLUMN()+(-1), 1)), 2)</f>
        <v>22.800000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3.200000</v>
      </c>
      <c r="F13" s="12">
        <v>12.480000</v>
      </c>
      <c r="G13" s="12">
        <f ca="1">ROUND(INDIRECT(ADDRESS(ROW()+(0), COLUMN()+(-2), 1))*INDIRECT(ADDRESS(ROW()+(0), COLUMN()+(-1), 1)), 2)</f>
        <v>39.940000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0.475000</v>
      </c>
      <c r="F14" s="12">
        <v>144.320000</v>
      </c>
      <c r="G14" s="12">
        <f ca="1">ROUND(INDIRECT(ADDRESS(ROW()+(0), COLUMN()+(-2), 1))*INDIRECT(ADDRESS(ROW()+(0), COLUMN()+(-1), 1)), 2)</f>
        <v>68.550000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0.292000</v>
      </c>
      <c r="F15" s="12">
        <v>205.120000</v>
      </c>
      <c r="G15" s="12">
        <f ca="1">ROUND(INDIRECT(ADDRESS(ROW()+(0), COLUMN()+(-2), 1))*INDIRECT(ADDRESS(ROW()+(0), COLUMN()+(-1), 1)), 2)</f>
        <v>59.900000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30.000000</v>
      </c>
      <c r="F16" s="12">
        <v>0.070000</v>
      </c>
      <c r="G16" s="12">
        <f ca="1">ROUND(INDIRECT(ADDRESS(ROW()+(0), COLUMN()+(-2), 1))*INDIRECT(ADDRESS(ROW()+(0), COLUMN()+(-1), 1)), 2)</f>
        <v>2.100000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2.550000</v>
      </c>
      <c r="F17" s="12">
        <v>9.070000</v>
      </c>
      <c r="G17" s="12">
        <f ca="1">ROUND(INDIRECT(ADDRESS(ROW()+(0), COLUMN()+(-2), 1))*INDIRECT(ADDRESS(ROW()+(0), COLUMN()+(-1), 1)), 2)</f>
        <v>23.130000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2.000000</v>
      </c>
      <c r="F18" s="14">
        <v>0.430000</v>
      </c>
      <c r="G18" s="14">
        <f ca="1">ROUND(INDIRECT(ADDRESS(ROW()+(0), COLUMN()+(-2), 1))*INDIRECT(ADDRESS(ROW()+(0), COLUMN()+(-1), 1)), 2)</f>
        <v>0.860000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243.380000</v>
      </c>
    </row>
    <row r="20" spans="1:7" ht="13.50" thickBot="1" customHeight="1">
      <c r="A20" s="15">
        <v>2.000000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0.174000</v>
      </c>
      <c r="F21" s="12">
        <v>450.300000</v>
      </c>
      <c r="G21" s="12">
        <f ca="1">ROUND(INDIRECT(ADDRESS(ROW()+(0), COLUMN()+(-2), 1))*INDIRECT(ADDRESS(ROW()+(0), COLUMN()+(-1), 1)), 2)</f>
        <v>78.350000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0.174000</v>
      </c>
      <c r="F22" s="14">
        <v>325.080000</v>
      </c>
      <c r="G22" s="14">
        <f ca="1">ROUND(INDIRECT(ADDRESS(ROW()+(0), COLUMN()+(-2), 1))*INDIRECT(ADDRESS(ROW()+(0), COLUMN()+(-1), 1)), 2)</f>
        <v>56.560000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134.910000</v>
      </c>
    </row>
    <row r="24" spans="1:7" ht="13.50" thickBot="1" customHeight="1">
      <c r="A24" s="15">
        <v>3.000000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2.000000</v>
      </c>
      <c r="F25" s="14">
        <f ca="1">ROUND(SUM(INDIRECT(ADDRESS(ROW()+(-2), COLUMN()+(1), 1)),INDIRECT(ADDRESS(ROW()+(-6), COLUMN()+(1), 1))), 2)</f>
        <v>378.290000</v>
      </c>
      <c r="G25" s="14">
        <f ca="1">ROUND(INDIRECT(ADDRESS(ROW()+(0), COLUMN()+(-2), 1))*INDIRECT(ADDRESS(ROW()+(0), COLUMN()+(-1), 1))/100, 2)</f>
        <v>7.570000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385.860000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