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<sst xmlns="http://schemas.openxmlformats.org/spreadsheetml/2006/main" count="38" uniqueCount="38">
  <si>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</si>
  <si>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IFM010</t>
  </si>
  <si>
    <t xml:space="preserve">Ud</t>
  </si>
  <si>
    <t xml:space="preserve">Montante.</t>
  </si>
  <si>
    <r>
      <rPr>
        <sz val="8.25"/>
        <color rgb="FF000000"/>
        <rFont val="Arial"/>
        <family val="2"/>
      </rPr>
      <t xml:space="preserve">Montante de 12 m de longitud, colocado superficialmente y fijado al paramento, formado por caño de polietileno reticulado (PE-Xa), serie 5, de 20 mm de diámetro exterior, PN=6 atm y 1,9 mm de espesor, suministrado en rollos; purgador automático de aire de latón y llave de paso de esfera de latón niquelado. Incluso material auxiliar para montaje y sujeción a la obra, accesorios y piezas especiales.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</si>
  <si>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</si>
  <si>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</si>
  <si>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</si>
  <si>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</si>
  <si>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</si>
  <si>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</si>
  <si>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</si>
  <si>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mt37tpu400b</t>
  </si>
  <si>
    <t xml:space="preserve">Ud</t>
  </si>
  <si>
    <t xml:space="preserve">Material auxiliar para montaje y sujeción a la obra de las cañerías de polietileno reticulado (PE-Xa), serie 5, de 20 mm de diámetro exterior.</t>
  </si>
  <si>
    <t xml:space="preserve">mt37tpu010bd</t>
  </si>
  <si>
    <t xml:space="preserve">m</t>
  </si>
  <si>
    <t xml:space="preserve">Caño de polietileno reticulado (PE-Xa), serie 5, de 20 mm de diámetro exterior, PN=6 atm y 1,9 mm de espesor, suministrado en rollos, según ISO 15875-2, con el precio incrementado el 15% en concepto de accesorios y piezas especiales.</t>
  </si>
  <si>
    <t xml:space="preserve">mt37sgl020d</t>
  </si>
  <si>
    <t xml:space="preserve">Ud</t>
  </si>
  <si>
    <t xml:space="preserve">Purgador automático de aire con boya y rosca de 1/2" de diámetro, cuerpo y tapa de latón, para una presión máxima de trabajo de 10 bar y una temperatura máxima de 110°C.</t>
  </si>
  <si>
    <t xml:space="preserve">mt37sve010b</t>
  </si>
  <si>
    <t xml:space="preserve">Ud</t>
  </si>
  <si>
    <t xml:space="preserve">Válvula de esfera de latón niquelado para roscar de 1/2".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</si>
  <si>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</si>
  <si>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</si>
  <si>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</si>
  <si>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</si>
  <si>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</si>
  <si>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</si>
  <si>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</si>
  <si>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Medio 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</si>
  <si>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</si>
  <si>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</si>
  <si>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</si>
  <si>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</si>
  <si>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$ 2.305,07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</si>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</sst>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27" customWidth="1"/>
    <col min="3" max="3" width="0.85" customWidth="1"/>
    <col min="4" max="4" width="6.80" customWidth="1"/>
    <col min="5" max="5" width="71.40" customWidth="1"/>
    <col min="6" max="6" width="10.71" customWidth="1"/>
    <col min="7" max="7" width="13.26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12</v>
      </c>
      <c r="G10" s="12">
        <v>2.49</v>
      </c>
      <c r="H10" s="12">
        <f ca="1">ROUND(INDIRECT(ADDRESS(ROW()+(0), COLUMN()+(-2), 1))*INDIRECT(ADDRESS(ROW()+(0), COLUMN()+(-1), 1)), 2)</f>
        <v>29.88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12</v>
      </c>
      <c r="G11" s="12">
        <v>57.14</v>
      </c>
      <c r="H11" s="12">
        <f ca="1">ROUND(INDIRECT(ADDRESS(ROW()+(0), COLUMN()+(-2), 1))*INDIRECT(ADDRESS(ROW()+(0), COLUMN()+(-1), 1)), 2)</f>
        <v>685.68</v>
      </c>
    </row>
    <row r="12" spans="1:8" ht="34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</v>
      </c>
      <c r="G12" s="12">
        <v>137.9</v>
      </c>
      <c r="H12" s="12">
        <f ca="1">ROUND(INDIRECT(ADDRESS(ROW()+(0), COLUMN()+(-2), 1))*INDIRECT(ADDRESS(ROW()+(0), COLUMN()+(-1), 1)), 2)</f>
        <v>137.9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1</v>
      </c>
      <c r="G13" s="14">
        <v>77.97</v>
      </c>
      <c r="H13" s="14">
        <f ca="1">ROUND(INDIRECT(ADDRESS(ROW()+(0), COLUMN()+(-2), 1))*INDIRECT(ADDRESS(ROW()+(0), COLUMN()+(-1), 1)), 2)</f>
        <v>77.97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931.43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0.735</v>
      </c>
      <c r="G16" s="12">
        <v>34893.3</v>
      </c>
      <c r="H16" s="12">
        <f ca="1">ROUND(INDIRECT(ADDRESS(ROW()+(0), COLUMN()+(-2), 1))*INDIRECT(ADDRESS(ROW()+(0), COLUMN()+(-1), 1)), 2)</f>
        <v>25646.6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0.735</v>
      </c>
      <c r="G17" s="14">
        <v>25332.7</v>
      </c>
      <c r="H17" s="14">
        <f ca="1">ROUND(INDIRECT(ADDRESS(ROW()+(0), COLUMN()+(-2), 1))*INDIRECT(ADDRESS(ROW()+(0), COLUMN()+(-1), 1)), 2)</f>
        <v>18619.5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44266.1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45197.5</v>
      </c>
      <c r="H20" s="14">
        <f ca="1">ROUND(INDIRECT(ADDRESS(ROW()+(0), COLUMN()+(-2), 1))*INDIRECT(ADDRESS(ROW()+(0), COLUMN()+(-1), 1))/100, 2)</f>
        <v>903.95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46101.5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