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<sst xmlns="http://schemas.openxmlformats.org/spreadsheetml/2006/main" count="38" uniqueCount="38">
  <si>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</si>
  <si>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HRG010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</si>
  <si>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</si>
  <si>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</si>
  <si>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Gárgola prefabricada de hormigón, de color blanco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adhesivo cementoso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</si>
  <si>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</si>
  <si>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</si>
  <si>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</si>
  <si>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</si>
  <si>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7.80"/>
        <color rgb="FF000000"/>
        <rFont val="Arial"/>
        <family val="2"/>
      </rPr>
      <t xml:space="preserve">Costo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</si>
  <si>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r>
      <rPr>
        <b/>
        <sz val="7.80"/>
        <color rgb="FF000000"/>
        <rFont val="Arial"/>
        <family val="2"/>
      </rPr>
      <t xml:space="preserve">Costo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parcial</t>
    </r>
  </si>
  <si>
    <t xml:space="preserve">Materiales</t>
  </si>
  <si>
    <t xml:space="preserve">mt20wwa040</t>
  </si>
  <si>
    <t xml:space="preserve">kg</t>
  </si>
  <si>
    <t xml:space="preserve">Adhesivo cementoso flexible y de gran adherencia.</t>
  </si>
  <si>
    <t xml:space="preserve">mt20gpa010b</t>
  </si>
  <si>
    <t xml:space="preserve">Ud</t>
  </si>
  <si>
    <t xml:space="preserve">Gárgola prefabricada de hormigón, de color blanco, de 15x50 cm.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</si>
  <si>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</si>
  <si>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</si>
  <si>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</si>
  <si>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</si>
  <si>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</si>
  <si>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</si>
  <si>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</si>
  <si>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</si>
  <si>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</si>
  <si>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</si>
  <si>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</si>
  <si>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</si>
  <si>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</si>
  <si>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</si>
  <si>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</si>
  <si>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</si>
  <si>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</si>
  <si>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</si>
  <si>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$ 9,72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</si>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</sst>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0" customWidth="1"/>
    <col min="2" max="2" width="5.83" customWidth="1"/>
    <col min="3" max="3" width="0.73" customWidth="1"/>
    <col min="4" max="4" width="8.89" customWidth="1"/>
    <col min="5" max="5" width="57.85" customWidth="1"/>
    <col min="6" max="6" width="13.26" customWidth="1"/>
    <col min="7" max="7" width="12.97" customWidth="1"/>
    <col min="8" max="8" width="10.93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21.60" thickBot="1" customHeight="1">
      <c r="A7" s="9" t="s">
        <v>5</v>
      </c>
      <c r="B7" s="9"/>
      <c r="C7" s="9" t="s">
        <v>6</v>
      </c>
      <c r="D7" s="9"/>
      <c r="E7" s="9" t="s">
        <v>7</v>
      </c>
      <c r="F7" s="10" t="s">
        <v>8</v>
      </c>
      <c r="G7" s="10" t="s">
        <v>9</v>
      </c>
      <c r="H7" s="10" t="s">
        <v>10</v>
      </c>
    </row>
    <row r="8" spans="1:8" ht="12.0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</row>
    <row r="9" spans="1:8" ht="12.00" thickBot="1" customHeight="1">
      <c r="A9" s="1" t="s">
        <v>12</v>
      </c>
      <c r="B9" s="1"/>
      <c r="C9" s="13" t="s">
        <v>13</v>
      </c>
      <c r="D9" s="13"/>
      <c r="E9" s="1" t="s">
        <v>14</v>
      </c>
      <c r="F9" s="14">
        <v>0.300000</v>
      </c>
      <c r="G9" s="15">
        <v>3.100000</v>
      </c>
      <c r="H9" s="15">
        <f ca="1">ROUND(INDIRECT(ADDRESS(ROW()+(0), COLUMN()+(-2), 1))*INDIRECT(ADDRESS(ROW()+(0), COLUMN()+(-1), 1)), 2)</f>
        <v>0.930000</v>
      </c>
    </row>
    <row r="10" spans="1:8" ht="12.00" thickBot="1" customHeight="1">
      <c r="A10" s="1" t="s">
        <v>15</v>
      </c>
      <c r="B10" s="1"/>
      <c r="C10" s="13" t="s">
        <v>16</v>
      </c>
      <c r="D10" s="13"/>
      <c r="E10" s="1" t="s">
        <v>17</v>
      </c>
      <c r="F10" s="14">
        <v>1.000000</v>
      </c>
      <c r="G10" s="15">
        <v>55.120000</v>
      </c>
      <c r="H10" s="15">
        <f ca="1">ROUND(INDIRECT(ADDRESS(ROW()+(0), COLUMN()+(-2), 1))*INDIRECT(ADDRESS(ROW()+(0), COLUMN()+(-1), 1)), 2)</f>
        <v>55.120000</v>
      </c>
    </row>
    <row r="11" spans="1:8" ht="12.00" thickBot="1" customHeight="1">
      <c r="A11" s="1" t="s">
        <v>18</v>
      </c>
      <c r="B11" s="1"/>
      <c r="C11" s="13" t="s">
        <v>19</v>
      </c>
      <c r="D11" s="13"/>
      <c r="E11" s="1" t="s">
        <v>20</v>
      </c>
      <c r="F11" s="14">
        <v>0.016000</v>
      </c>
      <c r="G11" s="15">
        <v>33.140000</v>
      </c>
      <c r="H11" s="15">
        <f ca="1">ROUND(INDIRECT(ADDRESS(ROW()+(0), COLUMN()+(-2), 1))*INDIRECT(ADDRESS(ROW()+(0), COLUMN()+(-1), 1)), 2)</f>
        <v>0.530000</v>
      </c>
    </row>
    <row r="12" spans="1:8" ht="12.00" thickBot="1" customHeight="1">
      <c r="A12" s="1" t="s">
        <v>21</v>
      </c>
      <c r="B12" s="1"/>
      <c r="C12" s="13" t="s">
        <v>22</v>
      </c>
      <c r="D12" s="13"/>
      <c r="E12" s="1" t="s">
        <v>23</v>
      </c>
      <c r="F12" s="16">
        <v>0.032000</v>
      </c>
      <c r="G12" s="17">
        <v>32.510000</v>
      </c>
      <c r="H12" s="17">
        <f ca="1">ROUND(INDIRECT(ADDRESS(ROW()+(0), COLUMN()+(-2), 1))*INDIRECT(ADDRESS(ROW()+(0), COLUMN()+(-1), 1)), 2)</f>
        <v>1.040000</v>
      </c>
    </row>
    <row r="13" spans="1:8" ht="12.00" thickBot="1" customHeight="1">
      <c r="A13" s="18"/>
      <c r="B13" s="18"/>
      <c r="C13" s="18"/>
      <c r="D13" s="18"/>
      <c r="E13" s="18"/>
      <c r="F13" s="12" t="s">
        <v>24</v>
      </c>
      <c r="G13" s="12"/>
      <c r="H13" s="20">
        <f ca="1">ROUND(SUM(INDIRECT(ADDRESS(ROW()+(-1), COLUMN()+(0), 1)),INDIRECT(ADDRESS(ROW()+(-2), COLUMN()+(0), 1)),INDIRECT(ADDRESS(ROW()+(-3), COLUMN()+(0), 1)),INDIRECT(ADDRESS(ROW()+(-4), COLUMN()+(0), 1))), 2)</f>
        <v>57.620000</v>
      </c>
    </row>
    <row r="14" spans="1:8" ht="12.00" thickBot="1" customHeight="1">
      <c r="A14" s="18">
        <v>2.000000</v>
      </c>
      <c r="B14" s="18"/>
      <c r="C14" s="18"/>
      <c r="D14" s="18"/>
      <c r="E14" s="21" t="s">
        <v>25</v>
      </c>
      <c r="F14" s="21"/>
      <c r="G14" s="18"/>
      <c r="H14" s="18"/>
    </row>
    <row r="15" spans="1:8" ht="12.00" thickBot="1" customHeight="1">
      <c r="A15" s="1" t="s">
        <v>26</v>
      </c>
      <c r="B15" s="1"/>
      <c r="C15" s="13" t="s">
        <v>27</v>
      </c>
      <c r="D15" s="13"/>
      <c r="E15" s="1" t="s">
        <v>28</v>
      </c>
      <c r="F15" s="14">
        <v>0.124000</v>
      </c>
      <c r="G15" s="15">
        <v>49.190000</v>
      </c>
      <c r="H15" s="15">
        <f ca="1">ROUND(INDIRECT(ADDRESS(ROW()+(0), COLUMN()+(-2), 1))*INDIRECT(ADDRESS(ROW()+(0), COLUMN()+(-1), 1)), 2)</f>
        <v>6.100000</v>
      </c>
    </row>
    <row r="16" spans="1:8" ht="12.00" thickBot="1" customHeight="1">
      <c r="A16" s="1" t="s">
        <v>29</v>
      </c>
      <c r="B16" s="1"/>
      <c r="C16" s="13" t="s">
        <v>30</v>
      </c>
      <c r="D16" s="13"/>
      <c r="E16" s="1" t="s">
        <v>31</v>
      </c>
      <c r="F16" s="16">
        <v>0.124000</v>
      </c>
      <c r="G16" s="17">
        <v>34.840000</v>
      </c>
      <c r="H16" s="17">
        <f ca="1">ROUND(INDIRECT(ADDRESS(ROW()+(0), COLUMN()+(-2), 1))*INDIRECT(ADDRESS(ROW()+(0), COLUMN()+(-1), 1)), 2)</f>
        <v>4.320000</v>
      </c>
    </row>
    <row r="17" spans="1:8" ht="12.00" thickBot="1" customHeight="1">
      <c r="A17" s="18"/>
      <c r="B17" s="18"/>
      <c r="C17" s="18"/>
      <c r="D17" s="18"/>
      <c r="E17" s="18"/>
      <c r="F17" s="12" t="s">
        <v>32</v>
      </c>
      <c r="G17" s="12"/>
      <c r="H17" s="20">
        <f ca="1">ROUND(SUM(INDIRECT(ADDRESS(ROW()+(-1), COLUMN()+(0), 1)),INDIRECT(ADDRESS(ROW()+(-2), COLUMN()+(0), 1))), 2)</f>
        <v>10.420000</v>
      </c>
    </row>
    <row r="18" spans="1:8" ht="12.00" thickBot="1" customHeight="1">
      <c r="A18" s="18">
        <v>3.000000</v>
      </c>
      <c r="B18" s="18"/>
      <c r="C18" s="18"/>
      <c r="D18" s="18"/>
      <c r="E18" s="21" t="s">
        <v>33</v>
      </c>
      <c r="F18" s="21"/>
      <c r="G18" s="18"/>
      <c r="H18" s="18"/>
    </row>
    <row r="19" spans="1:8" ht="12.00" thickBot="1" customHeight="1">
      <c r="A19" s="22"/>
      <c r="B19" s="22"/>
      <c r="C19" s="23" t="s">
        <v>34</v>
      </c>
      <c r="D19" s="23"/>
      <c r="E19" s="22" t="s">
        <v>35</v>
      </c>
      <c r="F19" s="16">
        <v>2.000000</v>
      </c>
      <c r="G19" s="17">
        <f ca="1">ROUND(SUM(INDIRECT(ADDRESS(ROW()+(-2), COLUMN()+(1), 1)),INDIRECT(ADDRESS(ROW()+(-6), COLUMN()+(1), 1))), 2)</f>
        <v>68.040000</v>
      </c>
      <c r="H19" s="17">
        <f ca="1">ROUND(INDIRECT(ADDRESS(ROW()+(0), COLUMN()+(-2), 1))*INDIRECT(ADDRESS(ROW()+(0), COLUMN()+(-1), 1))/100, 2)</f>
        <v>1.360000</v>
      </c>
    </row>
    <row r="20" spans="1:8" ht="12.00" thickBot="1" customHeight="1">
      <c r="A20" s="6" t="s">
        <v>36</v>
      </c>
      <c r="B20" s="6"/>
      <c r="C20" s="7"/>
      <c r="D20" s="7"/>
      <c r="E20" s="8"/>
      <c r="F20" s="24" t="s">
        <v>37</v>
      </c>
      <c r="G20" s="25"/>
      <c r="H20" s="26">
        <f ca="1">ROUND(SUM(INDIRECT(ADDRESS(ROW()+(-1), COLUMN()+(0), 1)),INDIRECT(ADDRESS(ROW()+(-3), COLUMN()+(0), 1)),INDIRECT(ADDRESS(ROW()+(-7), COLUMN()+(0), 1))), 2)</f>
        <v>69.400000</v>
      </c>
    </row>
  </sheetData>
  <mergeCells count="37">
    <mergeCell ref="A1:H1"/>
    <mergeCell ref="B3:C3"/>
    <mergeCell ref="D3:H3"/>
    <mergeCell ref="A4:H4"/>
    <mergeCell ref="A7:B7"/>
    <mergeCell ref="C7:D7"/>
    <mergeCell ref="A8:B8"/>
    <mergeCell ref="C8:D8"/>
    <mergeCell ref="E8:F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E20"/>
    <mergeCell ref="F20:G20"/>
  </mergeCells>
  <pageMargins left="0.620079" right="0.472441" top="0.472441" bottom="0.472441" header="0.0" footer="0.0"/>
  <pageSetup paperSize="9" orientation="portrait"/>
  <rowBreaks count="0" manualBreakCount="0">
    </rowBreaks>
</worksheet>
</file>