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<sst xmlns="http://schemas.openxmlformats.org/spreadsheetml/2006/main" count="65" uniqueCount="65">
  <si>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</si>
  <si>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FMY010</t>
  </si>
  <si>
    <t xml:space="preserve">m²</t>
  </si>
  <si>
    <t xml:space="preserve">Sistema "CORTIZO" de piel de vidrio y aluminio.</t>
  </si>
  <si>
    <r>
      <rPr>
        <sz val="8.25"/>
        <color rgb="FF000000"/>
        <rFont val="Arial"/>
        <family val="2"/>
      </rPr>
      <t xml:space="preserve">Piel de vidrio y aluminio realizada mediante el sistema Fachada ST 52, de "CORTIZO", con estructura portante calculada para una sobrecarga máxima debida a la acción del viento de 60 kg/m², compuesta por una retícula con una separación entre montantes de 150 cm y una distancia entre ejes de la losa o puntos de anclaje de 300 cm, comprendiendo 3 divisiones entre plantas. Montantes de sección 175x52 mm, anodizado; travesaños de 70,5x52 mm (Iy=23,46 cm4), anodizado; perfil bastidor sin rotura de puente térmico, anodizado; con cerramiento compuesto de: un 40% de superficie opaca con acristalamiento exterior, (antepechos, cantos de losa y cielorrasos), formada por panel de chapa de aluminio, de 9 mm de espesor total, acabado lacado color blanco, formado por lámina de aluminio de 0,7 mm y alma aislante de poliestireno extruido (densidad 35 kg/m³) y vidrio templado de control solar, de color, de 10 mm de espesor; un 60% de superficie transparente fija realizada con doble vidriado templado de control solar, conjunto formado por vidrio exterior templado, de control solar, color azul de 6 mm, cámara de aire deshidratada con perfil separador de aluminio y doble sellado perimetral con silicona, de 6 mm, y vidrio interior Float incoloro de 6 mm de espesor; 18 mm de espesor total. Incluso accesorios de sistemas de piel de vidrio para el sistema Fachada ST 52 "CORTIZO"; silicona neutra Elastosil 605 "SIKA" para el sellado de la zona opaca; anclajes de fijación de acero, compuestos por placa unida a la losa y angular para fijación de montantes al edificio; chapa de aluminio de 1,5 mm de espesor para la realización de los remates de muro 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</si>
  <si>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</si>
  <si>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</si>
  <si>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</si>
  <si>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</si>
  <si>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</si>
  <si>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</si>
  <si>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</si>
  <si>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mt25mcc010p</t>
  </si>
  <si>
    <t xml:space="preserve">m</t>
  </si>
  <si>
    <t xml:space="preserve">Montante de aluminio, "CORTIZO", de 175x52 mm (Ix= 1171,67 cm4), acabado anodizado, incluso junta central de estanqueidad y juntas interiores de montante, provisto de canal de desagüe y ventilación.</t>
  </si>
  <si>
    <t xml:space="preserve">mt25mcc020a</t>
  </si>
  <si>
    <t xml:space="preserve">m</t>
  </si>
  <si>
    <t xml:space="preserve">Travesaño de aluminio, "CORTIZO", de 70,5x52 mm (Iy = 23,46 cm4), acabado anodizado, incluso junta central de estanqueidad y juntas interiores de travesaño, provisto de canal de desagüe y ventilación.</t>
  </si>
  <si>
    <t xml:space="preserve">mt25mcc030a</t>
  </si>
  <si>
    <t xml:space="preserve">m</t>
  </si>
  <si>
    <t xml:space="preserve">Perfil bastidor de aluminio, sistema Fachada ST 52, "CORTIZO", acabado anodizado, incluso perfil anodizado especial para el pegado del vidrio y junta exterior de la hoja.</t>
  </si>
  <si>
    <t xml:space="preserve">mt25mcc100a</t>
  </si>
  <si>
    <t xml:space="preserve">Ud</t>
  </si>
  <si>
    <t xml:space="preserve">Repercusión, por m², de accesorios de sistemas de piel de vidrio para el sistema Fachada ST 52 "CORTIZO", elementos de anclaje y sujeción y remates a obra.</t>
  </si>
  <si>
    <t xml:space="preserve">mt21veg040yaca</t>
  </si>
  <si>
    <t xml:space="preserve">m²</t>
  </si>
  <si>
    <t xml:space="preserve">Doble vidriado templado de control solar, color azul, 6/6/6, conjunto formado por vidrio exterior templado, de control solar, color azul de 6 mm, cámara de aire deshidratada con perfil separador de aluminio y doble sellado perimetral, de 6 mm, y vidrio interior Float incoloro de 6 mm de espesor; 18 mm de espesor total.</t>
  </si>
  <si>
    <t xml:space="preserve">mt25mco045a</t>
  </si>
  <si>
    <t xml:space="preserve">m²</t>
  </si>
  <si>
    <t xml:space="preserve">Panel de chapa de aluminio, de 9 mm de espesor total, acabado lacado color blanco, formado por lámina de aluminio de 0,7 mm y alma aislante de poliestireno extruido (densidad 35 kg/m³).</t>
  </si>
  <si>
    <t xml:space="preserve">mt21vtt030J</t>
  </si>
  <si>
    <t xml:space="preserve">m²</t>
  </si>
  <si>
    <t xml:space="preserve">Vidrio de silicato sodocálcico templado de control solar, de color, de 10 mm de espesor.</t>
  </si>
  <si>
    <t xml:space="preserve">mt21sik020a</t>
  </si>
  <si>
    <t xml:space="preserve">Ud</t>
  </si>
  <si>
    <t xml:space="preserve">Cartucho de silicona sintética incolora Elastosil-605-S "SIKA", de 310 ml (rendimiento aproximado en juntas de estanqueidad de 2 m por cartucho).</t>
  </si>
  <si>
    <t xml:space="preserve">mt21sik020b</t>
  </si>
  <si>
    <t xml:space="preserve">Ud</t>
  </si>
  <si>
    <t xml:space="preserve">Cartucho de silicona sintética de color Elastosil-605-S "SIKA", de 310 ml (rendimiento aproximado en juntas de estanqueidad de 2 m por cartucho).</t>
  </si>
  <si>
    <t xml:space="preserve">mt21sik030</t>
  </si>
  <si>
    <t xml:space="preserve">Ud</t>
  </si>
  <si>
    <t xml:space="preserve">Repercusión por m² de sellador estructural bicomponente a base de silicona Elastosil SG-500 "SIKA".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</si>
  <si>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</si>
  <si>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</si>
  <si>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</si>
  <si>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</si>
  <si>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</si>
  <si>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</si>
  <si>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</si>
  <si>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</si>
  <si>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</si>
  <si>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</si>
  <si>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</si>
  <si>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mo049</t>
  </si>
  <si>
    <t xml:space="preserve">h</t>
  </si>
  <si>
    <t xml:space="preserve">Oficial montador de piel de vidrio.</t>
  </si>
  <si>
    <t xml:space="preserve">mo096</t>
  </si>
  <si>
    <t xml:space="preserve">h</t>
  </si>
  <si>
    <t xml:space="preserve">Medio oficial montador de piel de vidrio.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</si>
  <si>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</si>
  <si>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</si>
  <si>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</si>
  <si>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</si>
  <si>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$ 12.690,28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</si>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</sst>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0.667</v>
      </c>
      <c r="G10" s="12">
        <v>956.59</v>
      </c>
      <c r="H10" s="12">
        <f ca="1">ROUND(INDIRECT(ADDRESS(ROW()+(0), COLUMN()+(-2), 1))*INDIRECT(ADDRESS(ROW()+(0), COLUMN()+(-1), 1)), 2)</f>
        <v>638.05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1.333</v>
      </c>
      <c r="G11" s="12">
        <v>470.81</v>
      </c>
      <c r="H11" s="12">
        <f ca="1">ROUND(INDIRECT(ADDRESS(ROW()+(0), COLUMN()+(-2), 1))*INDIRECT(ADDRESS(ROW()+(0), COLUMN()+(-1), 1)), 2)</f>
        <v>627.59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3.333</v>
      </c>
      <c r="G12" s="12">
        <v>127.82</v>
      </c>
      <c r="H12" s="12">
        <f ca="1">ROUND(INDIRECT(ADDRESS(ROW()+(0), COLUMN()+(-2), 1))*INDIRECT(ADDRESS(ROW()+(0), COLUMN()+(-1), 1)), 2)</f>
        <v>426.02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253.62</v>
      </c>
      <c r="H13" s="12">
        <f ca="1">ROUND(INDIRECT(ADDRESS(ROW()+(0), COLUMN()+(-2), 1))*INDIRECT(ADDRESS(ROW()+(0), COLUMN()+(-1), 1)), 2)</f>
        <v>253.62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0.604</v>
      </c>
      <c r="G14" s="12">
        <v>1509.48</v>
      </c>
      <c r="H14" s="12">
        <f ca="1">ROUND(INDIRECT(ADDRESS(ROW()+(0), COLUMN()+(-2), 1))*INDIRECT(ADDRESS(ROW()+(0), COLUMN()+(-1), 1)), 2)</f>
        <v>911.73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0.402</v>
      </c>
      <c r="G15" s="12">
        <v>333.97</v>
      </c>
      <c r="H15" s="12">
        <f ca="1">ROUND(INDIRECT(ADDRESS(ROW()+(0), COLUMN()+(-2), 1))*INDIRECT(ADDRESS(ROW()+(0), COLUMN()+(-1), 1)), 2)</f>
        <v>134.26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0.402</v>
      </c>
      <c r="G16" s="12">
        <v>966.07</v>
      </c>
      <c r="H16" s="12">
        <f ca="1">ROUND(INDIRECT(ADDRESS(ROW()+(0), COLUMN()+(-2), 1))*INDIRECT(ADDRESS(ROW()+(0), COLUMN()+(-1), 1)), 2)</f>
        <v>388.36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31.8</v>
      </c>
      <c r="H17" s="12">
        <f ca="1">ROUND(INDIRECT(ADDRESS(ROW()+(0), COLUMN()+(-2), 1))*INDIRECT(ADDRESS(ROW()+(0), COLUMN()+(-1), 1)), 2)</f>
        <v>33.39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0.7</v>
      </c>
      <c r="G18" s="12">
        <v>31.8</v>
      </c>
      <c r="H18" s="12">
        <f ca="1">ROUND(INDIRECT(ADDRESS(ROW()+(0), COLUMN()+(-2), 1))*INDIRECT(ADDRESS(ROW()+(0), COLUMN()+(-1), 1)), 2)</f>
        <v>22.26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0.63</v>
      </c>
      <c r="G19" s="12">
        <v>250.17</v>
      </c>
      <c r="H19" s="12">
        <f ca="1">ROUND(INDIRECT(ADDRESS(ROW()+(0), COLUMN()+(-2), 1))*INDIRECT(ADDRESS(ROW()+(0), COLUMN()+(-1), 1)), 2)</f>
        <v>157.61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1</v>
      </c>
      <c r="G20" s="14">
        <v>15.01</v>
      </c>
      <c r="H20" s="14">
        <f ca="1">ROUND(INDIRECT(ADDRESS(ROW()+(0), COLUMN()+(-2), 1))*INDIRECT(ADDRESS(ROW()+(0), COLUMN()+(-1), 1)), 2)</f>
        <v>15.01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3607.9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0.862</v>
      </c>
      <c r="G23" s="12">
        <v>12068.8</v>
      </c>
      <c r="H23" s="12">
        <f ca="1">ROUND(INDIRECT(ADDRESS(ROW()+(0), COLUMN()+(-2), 1))*INDIRECT(ADDRESS(ROW()+(0), COLUMN()+(-1), 1)), 2)</f>
        <v>10403.3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1.354</v>
      </c>
      <c r="G24" s="12">
        <v>8921.96</v>
      </c>
      <c r="H24" s="12">
        <f ca="1">ROUND(INDIRECT(ADDRESS(ROW()+(0), COLUMN()+(-2), 1))*INDIRECT(ADDRESS(ROW()+(0), COLUMN()+(-1), 1)), 2)</f>
        <v>12080.3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1.724</v>
      </c>
      <c r="G25" s="12">
        <v>12241</v>
      </c>
      <c r="H25" s="12">
        <f ca="1">ROUND(INDIRECT(ADDRESS(ROW()+(0), COLUMN()+(-2), 1))*INDIRECT(ADDRESS(ROW()+(0), COLUMN()+(-1), 1)), 2)</f>
        <v>21103.5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2.462</v>
      </c>
      <c r="G26" s="14">
        <v>8905.02</v>
      </c>
      <c r="H26" s="14">
        <f ca="1">ROUND(INDIRECT(ADDRESS(ROW()+(0), COLUMN()+(-2), 1))*INDIRECT(ADDRESS(ROW()+(0), COLUMN()+(-1), 1)), 2)</f>
        <v>21924.2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65511.3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1)),INDIRECT(ADDRESS(ROW()+(-8), COLUMN()+(1), 1))), 2)</f>
        <v>69119.2</v>
      </c>
      <c r="H29" s="14">
        <f ca="1">ROUND(INDIRECT(ADDRESS(ROW()+(0), COLUMN()+(-2), 1))*INDIRECT(ADDRESS(ROW()+(0), COLUMN()+(-1), 1))/100, 2)</f>
        <v>1382.38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1)),INDIRECT(ADDRESS(ROW()+(-9), COLUMN()+(0), 1))), 2)</f>
        <v>70501.6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