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<sst xmlns="http://schemas.openxmlformats.org/spreadsheetml/2006/main" count="49" uniqueCount="49">
  <si>
    <t xml:space="preserve"/>
  </si>
  <si>
    <t xml:space="preserve">FDB020</t>
  </si>
  <si>
    <t xml:space="preserve">Ud</t>
  </si>
  <si>
    <t xml:space="preserve">Pilastra.</t>
  </si>
  <si>
    <r>
      <rPr>
        <sz val="8.25"/>
        <color rgb="FF000000"/>
        <rFont val="Arial"/>
        <family val="2"/>
      </rPr>
      <t xml:space="preserve">Pilastra prefabricada de hormigón para balaustrada de sección cuadrada de 25x25x70 cm, con remate en forma de bola.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</si>
  <si>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</si>
  <si>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</si>
  <si>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</si>
  <si>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</si>
  <si>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</si>
  <si>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</si>
  <si>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</si>
  <si>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mt20bhp040a</t>
  </si>
  <si>
    <t xml:space="preserve">Ud</t>
  </si>
  <si>
    <t xml:space="preserve">Columna cuadrado prefabricado de hormigón blanco para balaustrada, 25x25x70 cm, incluso base.</t>
  </si>
  <si>
    <t xml:space="preserve">mt20bhp060i</t>
  </si>
  <si>
    <t xml:space="preserve">Ud</t>
  </si>
  <si>
    <t xml:space="preserve">Remate bola prefabricado de hormigón blanco para pilastra de balaustrada, 30x30x35 cm.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</si>
  <si>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</si>
  <si>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</si>
  <si>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</si>
  <si>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</si>
  <si>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</si>
  <si>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</si>
  <si>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mt08cem041g</t>
  </si>
  <si>
    <t xml:space="preserve">kg</t>
  </si>
  <si>
    <t xml:space="preserve">Cemento blanco en sacos.</t>
  </si>
  <si>
    <t xml:space="preserve">mt08cal011a</t>
  </si>
  <si>
    <t xml:space="preserve">kg</t>
  </si>
  <si>
    <t xml:space="preserve">Cal aérea hidratada, con un contenido total de óxido de calcio y óxido de magnesio mayor o igual al 90%, en sacos.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</si>
  <si>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</si>
  <si>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</si>
  <si>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</si>
  <si>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</si>
  <si>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</si>
  <si>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</si>
  <si>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</si>
  <si>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</si>
  <si>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</si>
  <si>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</si>
  <si>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</si>
  <si>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</si>
  <si>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</si>
  <si>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</si>
  <si>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</si>
  <si>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</si>
  <si>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</si>
  <si>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$ 2.190,56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</si>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</sst>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93" customWidth="1"/>
    <col min="3" max="3" width="1.19" customWidth="1"/>
    <col min="4" max="4" width="6.46" customWidth="1"/>
    <col min="5" max="5" width="70.55" customWidth="1"/>
    <col min="6" max="6" width="11.56" customWidth="1"/>
    <col min="7" max="7" width="14.45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424.29</v>
      </c>
      <c r="H10" s="12">
        <f ca="1">ROUND(INDIRECT(ADDRESS(ROW()+(0), COLUMN()+(-2), 1))*INDIRECT(ADDRESS(ROW()+(0), COLUMN()+(-1), 1)), 2)</f>
        <v>424.29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</v>
      </c>
      <c r="G11" s="12">
        <v>110.33</v>
      </c>
      <c r="H11" s="12">
        <f ca="1">ROUND(INDIRECT(ADDRESS(ROW()+(0), COLUMN()+(-2), 1))*INDIRECT(ADDRESS(ROW()+(0), COLUMN()+(-1), 1)), 2)</f>
        <v>110.33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0.006</v>
      </c>
      <c r="G12" s="12">
        <v>25.22</v>
      </c>
      <c r="H12" s="12">
        <f ca="1">ROUND(INDIRECT(ADDRESS(ROW()+(0), COLUMN()+(-2), 1))*INDIRECT(ADDRESS(ROW()+(0), COLUMN()+(-1), 1)), 2)</f>
        <v>0.15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0.002</v>
      </c>
      <c r="G13" s="12">
        <v>283.7</v>
      </c>
      <c r="H13" s="12">
        <f ca="1">ROUND(INDIRECT(ADDRESS(ROW()+(0), COLUMN()+(-2), 1))*INDIRECT(ADDRESS(ROW()+(0), COLUMN()+(-1), 1)), 2)</f>
        <v>0.57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0.25</v>
      </c>
      <c r="G14" s="12">
        <v>4.04</v>
      </c>
      <c r="H14" s="12">
        <f ca="1">ROUND(INDIRECT(ADDRESS(ROW()+(0), COLUMN()+(-2), 1))*INDIRECT(ADDRESS(ROW()+(0), COLUMN()+(-1), 1)), 2)</f>
        <v>1.01</v>
      </c>
    </row>
    <row r="15" spans="1:8" ht="24.0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3">
        <v>0.25</v>
      </c>
      <c r="G15" s="14">
        <v>7.33</v>
      </c>
      <c r="H15" s="14">
        <f ca="1">ROUND(INDIRECT(ADDRESS(ROW()+(0), COLUMN()+(-2), 1))*INDIRECT(ADDRESS(ROW()+(0), COLUMN()+(-1), 1)), 2)</f>
        <v>1.83</v>
      </c>
    </row>
    <row r="16" spans="1:8" ht="13.50" thickBot="1" customHeight="1">
      <c r="A16" s="15"/>
      <c r="B16" s="15"/>
      <c r="C16" s="15"/>
      <c r="D16" s="15"/>
      <c r="E16" s="15"/>
      <c r="F16" s="9" t="s">
        <v>30</v>
      </c>
      <c r="G16" s="9"/>
      <c r="H1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538.18</v>
      </c>
    </row>
    <row r="17" spans="1:8" ht="13.50" thickBot="1" customHeight="1">
      <c r="A17" s="15">
        <v>2</v>
      </c>
      <c r="B17" s="15"/>
      <c r="C17" s="15"/>
      <c r="D17" s="15"/>
      <c r="E17" s="18" t="s">
        <v>31</v>
      </c>
      <c r="F17" s="18"/>
      <c r="G17" s="15"/>
      <c r="H17" s="15"/>
    </row>
    <row r="18" spans="1:8" ht="13.50" thickBot="1" customHeight="1">
      <c r="A18" s="1" t="s">
        <v>32</v>
      </c>
      <c r="B18" s="1"/>
      <c r="C18" s="10" t="s">
        <v>33</v>
      </c>
      <c r="D18" s="10"/>
      <c r="E18" s="1" t="s">
        <v>34</v>
      </c>
      <c r="F18" s="13">
        <v>0.006</v>
      </c>
      <c r="G18" s="14">
        <v>2426.58</v>
      </c>
      <c r="H18" s="14">
        <f ca="1">ROUND(INDIRECT(ADDRESS(ROW()+(0), COLUMN()+(-2), 1))*INDIRECT(ADDRESS(ROW()+(0), COLUMN()+(-1), 1)), 2)</f>
        <v>14.56</v>
      </c>
    </row>
    <row r="19" spans="1:8" ht="13.50" thickBot="1" customHeight="1">
      <c r="A19" s="15"/>
      <c r="B19" s="15"/>
      <c r="C19" s="15"/>
      <c r="D19" s="15"/>
      <c r="E19" s="15"/>
      <c r="F19" s="9" t="s">
        <v>35</v>
      </c>
      <c r="G19" s="9"/>
      <c r="H19" s="17">
        <f ca="1">ROUND(SUM(INDIRECT(ADDRESS(ROW()+(-1), COLUMN()+(0), 1))), 2)</f>
        <v>14.56</v>
      </c>
    </row>
    <row r="20" spans="1:8" ht="13.50" thickBot="1" customHeight="1">
      <c r="A20" s="15">
        <v>3</v>
      </c>
      <c r="B20" s="15"/>
      <c r="C20" s="15"/>
      <c r="D20" s="15"/>
      <c r="E20" s="18" t="s">
        <v>36</v>
      </c>
      <c r="F20" s="18"/>
      <c r="G20" s="15"/>
      <c r="H20" s="15"/>
    </row>
    <row r="21" spans="1:8" ht="13.50" thickBot="1" customHeight="1">
      <c r="A21" s="1" t="s">
        <v>37</v>
      </c>
      <c r="B21" s="1"/>
      <c r="C21" s="10" t="s">
        <v>38</v>
      </c>
      <c r="D21" s="10"/>
      <c r="E21" s="1" t="s">
        <v>39</v>
      </c>
      <c r="F21" s="11">
        <v>0.249</v>
      </c>
      <c r="G21" s="12">
        <v>33952.7</v>
      </c>
      <c r="H21" s="12">
        <f ca="1">ROUND(INDIRECT(ADDRESS(ROW()+(0), COLUMN()+(-2), 1))*INDIRECT(ADDRESS(ROW()+(0), COLUMN()+(-1), 1)), 2)</f>
        <v>8454.21</v>
      </c>
    </row>
    <row r="22" spans="1:8" ht="13.50" thickBot="1" customHeight="1">
      <c r="A22" s="1" t="s">
        <v>40</v>
      </c>
      <c r="B22" s="1"/>
      <c r="C22" s="10" t="s">
        <v>41</v>
      </c>
      <c r="D22" s="10"/>
      <c r="E22" s="1" t="s">
        <v>42</v>
      </c>
      <c r="F22" s="13">
        <v>0.259</v>
      </c>
      <c r="G22" s="14">
        <v>24452.1</v>
      </c>
      <c r="H22" s="14">
        <f ca="1">ROUND(INDIRECT(ADDRESS(ROW()+(0), COLUMN()+(-2), 1))*INDIRECT(ADDRESS(ROW()+(0), COLUMN()+(-1), 1)), 2)</f>
        <v>6333.1</v>
      </c>
    </row>
    <row r="23" spans="1:8" ht="13.50" thickBot="1" customHeight="1">
      <c r="A23" s="15"/>
      <c r="B23" s="15"/>
      <c r="C23" s="15"/>
      <c r="D23" s="15"/>
      <c r="E23" s="15"/>
      <c r="F23" s="9" t="s">
        <v>43</v>
      </c>
      <c r="G23" s="9"/>
      <c r="H23" s="17">
        <f ca="1">ROUND(SUM(INDIRECT(ADDRESS(ROW()+(-1), COLUMN()+(0), 1)),INDIRECT(ADDRESS(ROW()+(-2), COLUMN()+(0), 1))), 2)</f>
        <v>14787.3</v>
      </c>
    </row>
    <row r="24" spans="1:8" ht="13.50" thickBot="1" customHeight="1">
      <c r="A24" s="15">
        <v>4</v>
      </c>
      <c r="B24" s="15"/>
      <c r="C24" s="15"/>
      <c r="D24" s="15"/>
      <c r="E24" s="18" t="s">
        <v>44</v>
      </c>
      <c r="F24" s="18"/>
      <c r="G24" s="15"/>
      <c r="H24" s="15"/>
    </row>
    <row r="25" spans="1:8" ht="13.50" thickBot="1" customHeight="1">
      <c r="A25" s="19"/>
      <c r="B25" s="19"/>
      <c r="C25" s="20" t="s">
        <v>45</v>
      </c>
      <c r="D25" s="20"/>
      <c r="E25" s="19" t="s">
        <v>46</v>
      </c>
      <c r="F25" s="13">
        <v>2</v>
      </c>
      <c r="G25" s="14">
        <f ca="1">ROUND(SUM(INDIRECT(ADDRESS(ROW()+(-2), COLUMN()+(1), 1)),INDIRECT(ADDRESS(ROW()+(-6), COLUMN()+(1), 1)),INDIRECT(ADDRESS(ROW()+(-9), COLUMN()+(1), 1))), 2)</f>
        <v>15340</v>
      </c>
      <c r="H25" s="14">
        <f ca="1">ROUND(INDIRECT(ADDRESS(ROW()+(0), COLUMN()+(-2), 1))*INDIRECT(ADDRESS(ROW()+(0), COLUMN()+(-1), 1))/100, 2)</f>
        <v>306.8</v>
      </c>
    </row>
    <row r="26" spans="1:8" ht="13.50" thickBot="1" customHeight="1">
      <c r="A26" s="21" t="s">
        <v>47</v>
      </c>
      <c r="B26" s="21"/>
      <c r="C26" s="22"/>
      <c r="D26" s="22"/>
      <c r="E26" s="23"/>
      <c r="F26" s="24" t="s">
        <v>48</v>
      </c>
      <c r="G26" s="25"/>
      <c r="H26" s="26">
        <f ca="1">ROUND(SUM(INDIRECT(ADDRESS(ROW()+(-1), COLUMN()+(0), 1)),INDIRECT(ADDRESS(ROW()+(-3), COLUMN()+(0), 1)),INDIRECT(ADDRESS(ROW()+(-7), COLUMN()+(0), 1)),INDIRECT(ADDRESS(ROW()+(-10), COLUMN()+(0), 1))), 2)</f>
        <v>15646.9</v>
      </c>
    </row>
  </sheetData>
  <mergeCells count="4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B22"/>
    <mergeCell ref="C22:D22"/>
    <mergeCell ref="A23:B23"/>
    <mergeCell ref="C23:D23"/>
    <mergeCell ref="F23:G23"/>
    <mergeCell ref="A24:B24"/>
    <mergeCell ref="C24:D24"/>
    <mergeCell ref="E24:F24"/>
    <mergeCell ref="A25:B25"/>
    <mergeCell ref="C25:D25"/>
    <mergeCell ref="A26:E26"/>
    <mergeCell ref="F26:G26"/>
  </mergeCells>
  <pageMargins left="0.147638" right="0.147638" top="0.206693" bottom="0.206693" header="0.0" footer="0.0"/>
  <pageSetup paperSize="9" orientation="portrait"/>
  <rowBreaks count="0" manualBreakCount="0">
    </rowBreaks>
</worksheet>
</file>