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<sst xmlns="http://schemas.openxmlformats.org/spreadsheetml/2006/main" count="50" uniqueCount="50">
  <si>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</si>
  <si>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EMZ210</t>
  </si>
  <si>
    <t xml:space="preserve">m²</t>
  </si>
  <si>
    <t xml:space="preserve">Refuerzo de losa de madera por su cara superior, mediante piezas metálicas.</t>
  </si>
  <si>
    <r>
      <rPr>
        <sz val="7.80"/>
        <color rgb="FF000000"/>
        <rFont val="Arial"/>
        <family val="2"/>
      </rPr>
      <t xml:space="preserve">Refuerzo de vigas y viguetas de losa de madera mediante la colocación, por su cara superior, de </t>
    </r>
    <r>
      <rPr>
        <b/>
        <sz val="7.80"/>
        <color rgb="FF000000"/>
        <rFont val="Arial"/>
        <family val="2"/>
      </rPr>
      <t xml:space="preserve">6,5</t>
    </r>
    <r>
      <rPr>
        <sz val="7.80"/>
        <color rgb="FF000000"/>
        <rFont val="Arial"/>
        <family val="2"/>
      </rPr>
      <t xml:space="preserve"> kg/m de pieza de acero </t>
    </r>
    <r>
      <rPr>
        <b/>
        <sz val="7.80"/>
        <color rgb="FF000000"/>
        <rFont val="Arial"/>
        <family val="2"/>
      </rPr>
      <t xml:space="preserve">S275JO</t>
    </r>
    <r>
      <rPr>
        <sz val="7.80"/>
        <color rgb="FF000000"/>
        <rFont val="Arial"/>
        <family val="2"/>
      </rPr>
      <t xml:space="preserve"> compuesta por perfiles laminados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anclada a la vigueta con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fijaciones por metro de refuerzo metálico, formadas por </t>
    </r>
    <r>
      <rPr>
        <b/>
        <sz val="7.80"/>
        <color rgb="FF000000"/>
        <rFont val="Arial"/>
        <family val="2"/>
      </rPr>
      <t xml:space="preserve">tornillos rosca-madera de acero cincado, de 7 mm de diámetro y 90 mm de longitud</t>
    </r>
    <r>
      <rPr>
        <sz val="7.80"/>
        <color rgb="FF000000"/>
        <rFont val="Arial"/>
        <family val="2"/>
      </rPr>
      <t xml:space="preserve">; retacado entre la vigueta y la pieza metálica de refuerzo con mortero de cemento 1:3; relleno entre refuerzos metálicos con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elaborado en planta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Q 55 de acero AM 500 N</t>
    </r>
    <r>
      <rPr>
        <sz val="7.80"/>
        <color rgb="FF000000"/>
        <rFont val="Arial"/>
        <family val="2"/>
      </rPr>
      <t xml:space="preserve">, vertido y extendido de capa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</t>
    </r>
    <r>
      <rPr>
        <b/>
        <sz val="7.80"/>
        <color rgb="FF000000"/>
        <rFont val="Arial"/>
        <family val="2"/>
      </rPr>
      <t xml:space="preserve">hormigón H-25, clase de exposición ambiental A1, tamaño máximo del agregado 13,2 mm, consistencia muy plástica, elaborado en planta, y vertido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</si>
  <si>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</si>
  <si>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</si>
  <si>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</si>
  <si>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</si>
  <si>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</si>
  <si>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</si>
  <si>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mt07ala300a</t>
  </si>
  <si>
    <t xml:space="preserve">kg</t>
  </si>
  <si>
    <t xml:space="preserve">Pieza de acero S275JO, para refuerzo de vigas y viguetas de madera en su cara superior, "LYCEA", compuesta por perfiles laminados en caliente de las series L, LD, T, redondo, cuadrado, rectangular y pletina, trabajado en taller, acabado con imprimación antioxidante.</t>
  </si>
  <si>
    <t xml:space="preserve">mt07rem010cj</t>
  </si>
  <si>
    <t xml:space="preserve">Ud</t>
  </si>
  <si>
    <t xml:space="preserve">Tornillo rosca-madera de acero cincado con cabeza hexagonal, de 7 mm de diámetro, 90 mm de longitud y calidad 5.6 según ISO 898-1.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</si>
  <si>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</si>
  <si>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</si>
  <si>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</si>
  <si>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</si>
  <si>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</si>
  <si>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</si>
  <si>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</si>
  <si>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</si>
  <si>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elaborado en planta.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</si>
  <si>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</si>
  <si>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</si>
  <si>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</si>
  <si>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mt10haf070ffc</t>
  </si>
  <si>
    <t xml:space="preserve">m³</t>
  </si>
  <si>
    <t xml:space="preserve">Hormigón H-25, clase de exposición ambiental A1, tamaño máximo del agregado 13,2 mm, consistencia muy plástica, elaborado en planta, según CIRSOC 201 2005.</t>
  </si>
  <si>
    <t xml:space="preserve">mq09sie010</t>
  </si>
  <si>
    <t xml:space="preserve">h</t>
  </si>
  <si>
    <t xml:space="preserve">Motosierra a gasolina, de 50 cm de espada y 3,2 CV de potencia.</t>
  </si>
  <si>
    <t xml:space="preserve">mo103</t>
  </si>
  <si>
    <t xml:space="preserve">h</t>
  </si>
  <si>
    <t xml:space="preserve">Peón especializado albañil.</t>
  </si>
  <si>
    <t xml:space="preserve">mo018</t>
  </si>
  <si>
    <t xml:space="preserve">h</t>
  </si>
  <si>
    <t xml:space="preserve">Oficial albañil.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</si>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</sst>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5.45" customWidth="1"/>
    <col min="7" max="7" width="3.50" customWidth="1"/>
    <col min="8" max="8" width="7.14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10.833000</v>
      </c>
      <c r="I8" s="16">
        <v>13.830000</v>
      </c>
      <c r="J8" s="16"/>
      <c r="K8" s="16">
        <f ca="1">ROUND(INDIRECT(ADDRESS(ROW()+(0), COLUMN()+(-3), 1))*INDIRECT(ADDRESS(ROW()+(0), COLUMN()+(-2), 1)), 2)</f>
        <v>149.820000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16.667000</v>
      </c>
      <c r="I9" s="20">
        <v>0.520000</v>
      </c>
      <c r="J9" s="20"/>
      <c r="K9" s="20">
        <f ca="1">ROUND(INDIRECT(ADDRESS(ROW()+(0), COLUMN()+(-3), 1))*INDIRECT(ADDRESS(ROW()+(0), COLUMN()+(-2), 1)), 2)</f>
        <v>8.670000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0.033000</v>
      </c>
      <c r="I10" s="20">
        <v>735.100000</v>
      </c>
      <c r="J10" s="20"/>
      <c r="K10" s="20">
        <f ca="1">ROUND(INDIRECT(ADDRESS(ROW()+(0), COLUMN()+(-3), 1))*INDIRECT(ADDRESS(ROW()+(0), COLUMN()+(-2), 1)), 2)</f>
        <v>24.260000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0.003000</v>
      </c>
      <c r="I11" s="20">
        <v>656.330000</v>
      </c>
      <c r="J11" s="20"/>
      <c r="K11" s="20">
        <f ca="1">ROUND(INDIRECT(ADDRESS(ROW()+(0), COLUMN()+(-3), 1))*INDIRECT(ADDRESS(ROW()+(0), COLUMN()+(-2), 1)), 2)</f>
        <v>1.970000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0.062000</v>
      </c>
      <c r="I12" s="20">
        <v>903.940000</v>
      </c>
      <c r="J12" s="20"/>
      <c r="K12" s="20">
        <f ca="1">ROUND(INDIRECT(ADDRESS(ROW()+(0), COLUMN()+(-3), 1))*INDIRECT(ADDRESS(ROW()+(0), COLUMN()+(-2), 1)), 2)</f>
        <v>56.040000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1.100000</v>
      </c>
      <c r="I13" s="20">
        <v>7.030000</v>
      </c>
      <c r="J13" s="20"/>
      <c r="K13" s="20">
        <f ca="1">ROUND(INDIRECT(ADDRESS(ROW()+(0), COLUMN()+(-3), 1))*INDIRECT(ADDRESS(ROW()+(0), COLUMN()+(-2), 1)), 2)</f>
        <v>7.730000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0.046000</v>
      </c>
      <c r="I14" s="20">
        <v>531.670000</v>
      </c>
      <c r="J14" s="20"/>
      <c r="K14" s="20">
        <f ca="1">ROUND(INDIRECT(ADDRESS(ROW()+(0), COLUMN()+(-3), 1))*INDIRECT(ADDRESS(ROW()+(0), COLUMN()+(-2), 1)), 2)</f>
        <v>24.460000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0.214000</v>
      </c>
      <c r="I15" s="20">
        <v>14.610000</v>
      </c>
      <c r="J15" s="20"/>
      <c r="K15" s="20">
        <f ca="1">ROUND(INDIRECT(ADDRESS(ROW()+(0), COLUMN()+(-3), 1))*INDIRECT(ADDRESS(ROW()+(0), COLUMN()+(-2), 1)), 2)</f>
        <v>3.130000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0.278000</v>
      </c>
      <c r="I16" s="20">
        <v>29.430000</v>
      </c>
      <c r="J16" s="20"/>
      <c r="K16" s="20">
        <f ca="1">ROUND(INDIRECT(ADDRESS(ROW()+(0), COLUMN()+(-3), 1))*INDIRECT(ADDRESS(ROW()+(0), COLUMN()+(-2), 1)), 2)</f>
        <v>8.180000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2.153000</v>
      </c>
      <c r="I17" s="20">
        <v>43.270000</v>
      </c>
      <c r="J17" s="20"/>
      <c r="K17" s="20">
        <f ca="1">ROUND(INDIRECT(ADDRESS(ROW()+(0), COLUMN()+(-3), 1))*INDIRECT(ADDRESS(ROW()+(0), COLUMN()+(-2), 1)), 2)</f>
        <v>93.160000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2.153000</v>
      </c>
      <c r="I18" s="24">
        <v>28.840000</v>
      </c>
      <c r="J18" s="24"/>
      <c r="K18" s="24">
        <f ca="1">ROUND(INDIRECT(ADDRESS(ROW()+(0), COLUMN()+(-3), 1))*INDIRECT(ADDRESS(ROW()+(0), COLUMN()+(-2), 1)), 2)</f>
        <v>62.090000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439.510000</v>
      </c>
      <c r="J19" s="16"/>
      <c r="K19" s="16">
        <f ca="1">ROUND(INDIRECT(ADDRESS(ROW()+(0), COLUMN()+(-3), 1))*INDIRECT(ADDRESS(ROW()+(0), COLUMN()+(-2), 1))/100, 2)</f>
        <v>8.790000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448.300000</v>
      </c>
      <c r="J20" s="24"/>
      <c r="K20" s="24">
        <f ca="1">ROUND(INDIRECT(ADDRESS(ROW()+(0), COLUMN()+(-3), 1))*INDIRECT(ADDRESS(ROW()+(0), COLUMN()+(-2), 1))/100, 2)</f>
        <v>13.450000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461.750000</v>
      </c>
    </row>
  </sheetData>
  <mergeCells count="3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A21:G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