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<sst xmlns="http://schemas.openxmlformats.org/spreadsheetml/2006/main" count="32" uniqueCount="32">
  <si>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</si>
  <si>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EFA020</t>
  </si>
  <si>
    <t xml:space="preserve">m³</t>
  </si>
  <si>
    <t xml:space="preserve">Sobrecimiento de hormigón ciclópeo para muro de mampostería.</t>
  </si>
  <si>
    <r>
      <rPr>
        <sz val="7.80"/>
        <color rgb="FF000000"/>
        <rFont val="Arial"/>
        <family val="2"/>
      </rPr>
      <t xml:space="preserve">Sobrecimiento de hormigón ciclópeo sobre zapata corrida, realizada con </t>
    </r>
    <r>
      <rPr>
        <b/>
        <sz val="7.80"/>
        <color rgb="FF000000"/>
        <rFont val="Arial"/>
        <family val="2"/>
      </rPr>
      <t xml:space="preserve">hormigón H-21, condición de exposición no agresiva, tamaño máximo del agregado 53,0 mm, ámbito de consistencia A-3, elaborado y colado desde camión</t>
    </r>
    <r>
      <rPr>
        <sz val="7.80"/>
        <color rgb="FF000000"/>
        <rFont val="Arial"/>
        <family val="2"/>
      </rPr>
      <t xml:space="preserve">, (60% de volumen) y piedra bola entre 80 y 150 mm de diámetro (40% de volumen), para el apoyo de muro de mampostería.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</si>
  <si>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</si>
  <si>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</si>
  <si>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</si>
  <si>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</si>
  <si>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</si>
  <si>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</si>
  <si>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mt10hmf081aob</t>
  </si>
  <si>
    <t xml:space="preserve">m³</t>
  </si>
  <si>
    <t xml:space="preserve">Hormigón masivo H-21, condición de exposición no agresiva, tamaño máximo del agregado 53 mm, ámbito de consistencia A-3, elaborado, según CIRSOC 201 1982.</t>
  </si>
  <si>
    <t xml:space="preserve">mt01are040</t>
  </si>
  <si>
    <t xml:space="preserve">m³</t>
  </si>
  <si>
    <t xml:space="preserve">Piedra bola de 15 a 30 cm de diámetro.</t>
  </si>
  <si>
    <t xml:space="preserve">mo041</t>
  </si>
  <si>
    <t xml:space="preserve">h</t>
  </si>
  <si>
    <t xml:space="preserve">Oficial armador en hormigón armado.</t>
  </si>
  <si>
    <t xml:space="preserve">mo087</t>
  </si>
  <si>
    <t xml:space="preserve">h</t>
  </si>
  <si>
    <t xml:space="preserve">Medio oficial armador en hormigón armado.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</si>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</sst>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4.52" customWidth="1"/>
    <col min="4" max="4" width="21.42" customWidth="1"/>
    <col min="5" max="5" width="29.87" customWidth="1"/>
    <col min="6" max="6" width="10.78" customWidth="1"/>
    <col min="7" max="7" width="4.08" customWidth="1"/>
    <col min="8" max="8" width="2.33" customWidth="1"/>
    <col min="9" max="9" width="12.53" customWidth="1"/>
    <col min="10" max="10" width="1.02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0.660000</v>
      </c>
      <c r="H8" s="14"/>
      <c r="I8" s="16">
        <v>696.240000</v>
      </c>
      <c r="J8" s="16"/>
      <c r="K8" s="16">
        <f ca="1">ROUND(INDIRECT(ADDRESS(ROW()+(0), COLUMN()+(-4), 1))*INDIRECT(ADDRESS(ROW()+(0), COLUMN()+(-2), 1)), 2)</f>
        <v>459.520000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119.630000</v>
      </c>
      <c r="J9" s="20"/>
      <c r="K9" s="20">
        <f ca="1">ROUND(INDIRECT(ADDRESS(ROW()+(0), COLUMN()+(-4), 1))*INDIRECT(ADDRESS(ROW()+(0), COLUMN()+(-2), 1)), 2)</f>
        <v>47.850000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0.392000</v>
      </c>
      <c r="H10" s="19"/>
      <c r="I10" s="20">
        <v>64.870000</v>
      </c>
      <c r="J10" s="20"/>
      <c r="K10" s="20">
        <f ca="1">ROUND(INDIRECT(ADDRESS(ROW()+(0), COLUMN()+(-4), 1))*INDIRECT(ADDRESS(ROW()+(0), COLUMN()+(-2), 1)), 2)</f>
        <v>25.430000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0.392000</v>
      </c>
      <c r="H11" s="19"/>
      <c r="I11" s="20">
        <v>45.530000</v>
      </c>
      <c r="J11" s="20"/>
      <c r="K11" s="20">
        <f ca="1">ROUND(INDIRECT(ADDRESS(ROW()+(0), COLUMN()+(-4), 1))*INDIRECT(ADDRESS(ROW()+(0), COLUMN()+(-2), 1)), 2)</f>
        <v>17.850000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1.119000</v>
      </c>
      <c r="H12" s="23"/>
      <c r="I12" s="24">
        <v>41.650000</v>
      </c>
      <c r="J12" s="24"/>
      <c r="K12" s="24">
        <f ca="1">ROUND(INDIRECT(ADDRESS(ROW()+(0), COLUMN()+(-4), 1))*INDIRECT(ADDRESS(ROW()+(0), COLUMN()+(-2), 1)), 2)</f>
        <v>46.610000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597.260000</v>
      </c>
      <c r="J13" s="16"/>
      <c r="K13" s="16">
        <f ca="1">ROUND(INDIRECT(ADDRESS(ROW()+(0), COLUMN()+(-4), 1))*INDIRECT(ADDRESS(ROW()+(0), COLUMN()+(-2), 1))/100, 2)</f>
        <v>11.950000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609.210000</v>
      </c>
      <c r="J14" s="24"/>
      <c r="K14" s="24">
        <f ca="1">ROUND(INDIRECT(ADDRESS(ROW()+(0), COLUMN()+(-4), 1))*INDIRECT(ADDRESS(ROW()+(0), COLUMN()+(-2), 1))/100, 2)</f>
        <v>18.280000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627.490000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