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<sst xmlns="http://schemas.openxmlformats.org/spreadsheetml/2006/main" count="34" uniqueCount="34">
  <si>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</si>
  <si>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ECY023</t>
  </si>
  <si>
    <t xml:space="preserve">m</t>
  </si>
  <si>
    <t xml:space="preserve">Inyección de lechada de cal hidratada para la consolidación de muros de mampostería.</t>
  </si>
  <si>
    <r>
      <rPr>
        <sz val="8.25"/>
        <color rgb="FF000000"/>
        <rFont val="Arial"/>
        <family val="2"/>
      </rPr>
      <t xml:space="preserve">Inyección a baja presión o por gravedad desde los orificios más elevados de las juntas del muro de mampostería, con 6 kg/m de lechada, de cal hidráulica natural, con resistencia a compresión de 5 a 15 N/mm², cargas puzolánicas, agregados seleccionados y otros aditivos, aplicada mediante equipo de inyección a baja presión (máximo 1 atm por boquilla), para la consolidación de muros de mampostería de menos de 30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</si>
  <si>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</si>
  <si>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</si>
  <si>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</si>
  <si>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</si>
  <si>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</si>
  <si>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</si>
  <si>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</si>
  <si>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mt09rep110a</t>
  </si>
  <si>
    <t xml:space="preserve">kg</t>
  </si>
  <si>
    <t xml:space="preserve">Lechada, compuesta por cal hidráulica natural, con resistencia a compresión de 5 a 15 N/mm², cargas puzolánicas, agregados seleccionados y otros aditivos, para aplicar en inyecciones de consolidación en muros de mampostería, tipo M-10, para uso en elementos ubicados en el interior de las construcciones, sujetos a requisitos estructurales.</t>
  </si>
  <si>
    <t xml:space="preserve">Subtotal materiales:</t>
  </si>
  <si>
    <t xml:space="preserve">Equipo</t>
  </si>
  <si>
    <t xml:space="preserve">mq06eim010</t>
  </si>
  <si>
    <t xml:space="preserve">h</t>
  </si>
  <si>
    <t xml:space="preserve">Equipo de inyección manual de morteros fluidos y resinas.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</si>
  <si>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</si>
  <si>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</si>
  <si>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</si>
  <si>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</si>
  <si>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</si>
  <si>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</si>
  <si>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</si>
  <si>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</si>
  <si>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</si>
  <si>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</si>
  <si>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</si>
  <si>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</si>
  <si>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$ 732,66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</si>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</sst>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1.23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25.59</v>
      </c>
      <c r="H10" s="14">
        <f ca="1">ROUND(INDIRECT(ADDRESS(ROW()+(0), COLUMN()+(-2), 1))*INDIRECT(ADDRESS(ROW()+(0), COLUMN()+(-1), 1)), 2)</f>
        <v>153.54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0.209</v>
      </c>
      <c r="G13" s="14">
        <v>1213.15</v>
      </c>
      <c r="H13" s="14">
        <f ca="1">ROUND(INDIRECT(ADDRESS(ROW()+(0), COLUMN()+(-2), 1))*INDIRECT(ADDRESS(ROW()+(0), COLUMN()+(-1), 1)), 2)</f>
        <v>253.55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253.55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0.239</v>
      </c>
      <c r="G16" s="13">
        <v>33952.7</v>
      </c>
      <c r="H16" s="13">
        <f ca="1">ROUND(INDIRECT(ADDRESS(ROW()+(0), COLUMN()+(-2), 1))*INDIRECT(ADDRESS(ROW()+(0), COLUMN()+(-1), 1)), 2)</f>
        <v>8114.69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0.239</v>
      </c>
      <c r="G17" s="14">
        <v>24452.1</v>
      </c>
      <c r="H17" s="14">
        <f ca="1">ROUND(INDIRECT(ADDRESS(ROW()+(0), COLUMN()+(-2), 1))*INDIRECT(ADDRESS(ROW()+(0), COLUMN()+(-1), 1)), 2)</f>
        <v>5844.06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13958.8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14365.8</v>
      </c>
      <c r="H20" s="14">
        <f ca="1">ROUND(INDIRECT(ADDRESS(ROW()+(0), COLUMN()+(-2), 1))*INDIRECT(ADDRESS(ROW()+(0), COLUMN()+(-1), 1))/100, 2)</f>
        <v>287.32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14653.2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