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<sst xmlns="http://schemas.openxmlformats.org/spreadsheetml/2006/main" count="79" uniqueCount="79">
  <si>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</si>
  <si>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EAM030</t>
  </si>
  <si>
    <t xml:space="preserve">m²</t>
  </si>
  <si>
    <t xml:space="preserve">Estructura metálica con losa unidireccional.</t>
  </si>
  <si>
    <r>
      <rPr>
        <sz val="8.25"/>
        <color rgb="FF000000"/>
        <rFont val="Arial"/>
        <family val="2"/>
      </rPr>
      <t xml:space="preserve">Estructura metálica realizada con pórticos de acero A 36, en perfiles laminados en caliente, acabado con imprimación antioxidante, con uniones soldadas en obra, que se compone de los siguientes elementos: LOSA: 25 = 20+5 cm de altura; viguetas metálicas simples; bloque para losa cerámico, 60x25x20 cm; capa de compresión de hormigón armado de 5 cm de espesor, realizada con hormigón H-21, condición de exposición no agresiva, tamaño máximo del agregado 19,0 mm, ámbito de consistencia A-3, elaborado, y colado con bomba, volumen de hormigón 0,08 m³/m², acero ADN 420 en zona de refuerzo de negativos, cuantía 1,8 kg/m³ y malla soldada Q 55 250x250 mm de acero AM 500 N, como armadura de reparto; montaje y desmontaje del sistema de encofrado; VIGAS: metálicas simples, de las series IPN, IPE, HEA, HEB o HEM, con una cuantía aproximada de 25 kg/m²; COLUMNAS: metálicas simples, de las series IPN, IPE, HEA, HEB o HEM, con una cuantía aproximada de 3,8 kg/m². El precio incluye el corte, doblado y armado del acero en el obrador, el montaje en el lugar definitivo de su colocación en obra, las soldaduras, los cortes, los despuntes, las piezas especiales, las placas de arranque y de transición de columna inferior a superior, los casquillos y los elementos auxiliares de montaje, pero no incluye las placas de anclaje de las columnas a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</si>
  <si>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</si>
  <si>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</si>
  <si>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</si>
  <si>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</si>
  <si>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</si>
  <si>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</si>
  <si>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</si>
  <si>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</si>
  <si>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</si>
  <si>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losas de viguetas metálicas y bloques para losa, debidamente apuntalado, amortizable en 50 usos, hasta 4,5 m de altura.</t>
  </si>
  <si>
    <t xml:space="preserve">mt07bce010e</t>
  </si>
  <si>
    <t xml:space="preserve">Ud</t>
  </si>
  <si>
    <t xml:space="preserve">Bloque para losa cerámico, 60x25x20 cm. Incluso piezas especiales.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</si>
  <si>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</si>
  <si>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</si>
  <si>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</si>
  <si>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</si>
  <si>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</si>
  <si>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</si>
  <si>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</si>
  <si>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</si>
  <si>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</si>
  <si>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</si>
  <si>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</si>
  <si>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</si>
  <si>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</si>
  <si>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</si>
  <si>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</si>
  <si>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</si>
  <si>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</si>
  <si>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</si>
  <si>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</si>
  <si>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</si>
  <si>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</si>
  <si>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</si>
  <si>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</si>
  <si>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</si>
  <si>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</si>
  <si>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</si>
  <si>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</si>
  <si>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</si>
  <si>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</si>
  <si>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</si>
  <si>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</si>
  <si>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</si>
  <si>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</si>
  <si>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</si>
  <si>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</si>
  <si>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</si>
  <si>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</si>
  <si>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</si>
  <si>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</si>
  <si>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</si>
  <si>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</si>
  <si>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</si>
  <si>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</si>
  <si>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</si>
  <si>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</si>
  <si>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</si>
  <si>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</si>
  <si>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</si>
  <si>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</si>
  <si>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</si>
  <si>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</si>
  <si>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</si>
  <si>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</si>
  <si>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</si>
  <si>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</si>
  <si>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</si>
  <si>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</si>
  <si>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</si>
  <si>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</si>
  <si>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$ 1.973,50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</si>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</sst>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7.49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420.29</v>
      </c>
      <c r="G10" s="12">
        <f ca="1">ROUND(INDIRECT(ADDRESS(ROW()+(0), COLUMN()+(-2), 1))*INDIRECT(ADDRESS(ROW()+(0), COLUMN()+(-1), 1)), 2)</f>
        <v>42.03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26.89</v>
      </c>
      <c r="G11" s="12">
        <f ca="1">ROUND(INDIRECT(ADDRESS(ROW()+(0), COLUMN()+(-2), 1))*INDIRECT(ADDRESS(ROW()+(0), COLUMN()+(-1), 1)), 2)</f>
        <v>161.34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41.8</v>
      </c>
      <c r="F12" s="12">
        <v>25.89</v>
      </c>
      <c r="G12" s="12">
        <f ca="1">ROUND(INDIRECT(ADDRESS(ROW()+(0), COLUMN()+(-2), 1))*INDIRECT(ADDRESS(ROW()+(0), COLUMN()+(-1), 1)), 2)</f>
        <v>1082.2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2">
        <v>45.28</v>
      </c>
      <c r="G13" s="12">
        <f ca="1">ROUND(INDIRECT(ADDRESS(ROW()+(0), COLUMN()+(-2), 1))*INDIRECT(ADDRESS(ROW()+(0), COLUMN()+(-1), 1)), 2)</f>
        <v>81.5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0.022</v>
      </c>
      <c r="F14" s="12">
        <v>25.22</v>
      </c>
      <c r="G14" s="12">
        <f ca="1">ROUND(INDIRECT(ADDRESS(ROW()+(0), COLUMN()+(-2), 1))*INDIRECT(ADDRESS(ROW()+(0), COLUMN()+(-1), 1)), 2)</f>
        <v>0.55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42.41</v>
      </c>
      <c r="G15" s="12">
        <f ca="1">ROUND(INDIRECT(ADDRESS(ROW()+(0), COLUMN()+(-2), 1))*INDIRECT(ADDRESS(ROW()+(0), COLUMN()+(-1), 1)), 2)</f>
        <v>46.65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4">
        <v>3261.93</v>
      </c>
      <c r="G16" s="14">
        <f ca="1">ROUND(INDIRECT(ADDRESS(ROW()+(0), COLUMN()+(-2), 1))*INDIRECT(ADDRESS(ROW()+(0), COLUMN()+(-1), 1)), 2)</f>
        <v>260.95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1675.22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0.004</v>
      </c>
      <c r="F19" s="12">
        <v>133919</v>
      </c>
      <c r="G19" s="12">
        <f ca="1">ROUND(INDIRECT(ADDRESS(ROW()+(0), COLUMN()+(-2), 1))*INDIRECT(ADDRESS(ROW()+(0), COLUMN()+(-1), 1)), 2)</f>
        <v>535.68</v>
      </c>
    </row>
    <row r="20" spans="1:7" ht="24.00" thickBot="1" customHeight="1">
      <c r="A20" s="1" t="s">
        <v>38</v>
      </c>
      <c r="B20" s="1"/>
      <c r="C20" s="10" t="s">
        <v>39</v>
      </c>
      <c r="D20" s="1" t="s">
        <v>40</v>
      </c>
      <c r="E20" s="11">
        <v>0.012</v>
      </c>
      <c r="F20" s="12">
        <v>5805.78</v>
      </c>
      <c r="G20" s="12">
        <f ca="1">ROUND(INDIRECT(ADDRESS(ROW()+(0), COLUMN()+(-2), 1))*INDIRECT(ADDRESS(ROW()+(0), COLUMN()+(-1), 1)), 2)</f>
        <v>69.67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0.859</v>
      </c>
      <c r="F21" s="12">
        <v>2408.28</v>
      </c>
      <c r="G21" s="12">
        <f ca="1">ROUND(INDIRECT(ADDRESS(ROW()+(0), COLUMN()+(-2), 1))*INDIRECT(ADDRESS(ROW()+(0), COLUMN()+(-1), 1)), 2)</f>
        <v>2068.71</v>
      </c>
    </row>
    <row r="22" spans="1:7" ht="24.00" thickBot="1" customHeight="1">
      <c r="A22" s="1" t="s">
        <v>44</v>
      </c>
      <c r="B22" s="1"/>
      <c r="C22" s="10" t="s">
        <v>45</v>
      </c>
      <c r="D22" s="1" t="s">
        <v>46</v>
      </c>
      <c r="E22" s="13">
        <v>0.012</v>
      </c>
      <c r="F22" s="14">
        <v>38600.2</v>
      </c>
      <c r="G22" s="14">
        <f ca="1">ROUND(INDIRECT(ADDRESS(ROW()+(0), COLUMN()+(-2), 1))*INDIRECT(ADDRESS(ROW()+(0), COLUMN()+(-1), 1)), 2)</f>
        <v>463.2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3137.26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0.985</v>
      </c>
      <c r="F25" s="12">
        <v>35334.3</v>
      </c>
      <c r="G25" s="12">
        <f ca="1">ROUND(INDIRECT(ADDRESS(ROW()+(0), COLUMN()+(-2), 1))*INDIRECT(ADDRESS(ROW()+(0), COLUMN()+(-1), 1)), 2)</f>
        <v>34804.3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0.581</v>
      </c>
      <c r="F26" s="12">
        <v>26396.9</v>
      </c>
      <c r="G26" s="12">
        <f ca="1">ROUND(INDIRECT(ADDRESS(ROW()+(0), COLUMN()+(-2), 1))*INDIRECT(ADDRESS(ROW()+(0), COLUMN()+(-1), 1)), 2)</f>
        <v>15336.6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0.077</v>
      </c>
      <c r="F27" s="12">
        <v>35334.3</v>
      </c>
      <c r="G27" s="12">
        <f ca="1">ROUND(INDIRECT(ADDRESS(ROW()+(0), COLUMN()+(-2), 1))*INDIRECT(ADDRESS(ROW()+(0), COLUMN()+(-1), 1)), 2)</f>
        <v>2720.74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0.077</v>
      </c>
      <c r="F28" s="12">
        <v>26396.9</v>
      </c>
      <c r="G28" s="12">
        <f ca="1">ROUND(INDIRECT(ADDRESS(ROW()+(0), COLUMN()+(-2), 1))*INDIRECT(ADDRESS(ROW()+(0), COLUMN()+(-1), 1)), 2)</f>
        <v>2032.56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0.058</v>
      </c>
      <c r="F29" s="12">
        <v>35334.3</v>
      </c>
      <c r="G29" s="12">
        <f ca="1">ROUND(INDIRECT(ADDRESS(ROW()+(0), COLUMN()+(-2), 1))*INDIRECT(ADDRESS(ROW()+(0), COLUMN()+(-1), 1)), 2)</f>
        <v>2049.39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0.061</v>
      </c>
      <c r="F30" s="12">
        <v>26396.9</v>
      </c>
      <c r="G30" s="12">
        <f ca="1">ROUND(INDIRECT(ADDRESS(ROW()+(0), COLUMN()+(-2), 1))*INDIRECT(ADDRESS(ROW()+(0), COLUMN()+(-1), 1)), 2)</f>
        <v>1610.21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0.008</v>
      </c>
      <c r="F31" s="12">
        <v>35334.3</v>
      </c>
      <c r="G31" s="12">
        <f ca="1">ROUND(INDIRECT(ADDRESS(ROW()+(0), COLUMN()+(-2), 1))*INDIRECT(ADDRESS(ROW()+(0), COLUMN()+(-1), 1)), 2)</f>
        <v>282.67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0.032</v>
      </c>
      <c r="F32" s="14">
        <v>26396.9</v>
      </c>
      <c r="G32" s="14">
        <f ca="1">ROUND(INDIRECT(ADDRESS(ROW()+(0), COLUMN()+(-2), 1))*INDIRECT(ADDRESS(ROW()+(0), COLUMN()+(-1), 1)), 2)</f>
        <v>844.7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59681.1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1)),INDIRECT(ADDRESS(ROW()+(-12), COLUMN()+(1), 1)),INDIRECT(ADDRESS(ROW()+(-18), COLUMN()+(1), 1))), 2)</f>
        <v>64493.6</v>
      </c>
      <c r="G35" s="14">
        <f ca="1">ROUND(INDIRECT(ADDRESS(ROW()+(0), COLUMN()+(-2), 1))*INDIRECT(ADDRESS(ROW()+(0), COLUMN()+(-1), 1))/100, 2)</f>
        <v>1289.87</v>
      </c>
    </row>
    <row r="36" spans="1:7" ht="13.50" thickBot="1" customHeight="1">
      <c r="A36" s="21" t="s">
        <v>77</v>
      </c>
      <c r="B36" s="21"/>
      <c r="C36" s="22"/>
      <c r="D36" s="23"/>
      <c r="E36" s="24" t="s">
        <v>78</v>
      </c>
      <c r="F36" s="25"/>
      <c r="G36" s="26">
        <f ca="1">ROUND(SUM(INDIRECT(ADDRESS(ROW()+(-1), COLUMN()+(0), 1)),INDIRECT(ADDRESS(ROW()+(-3), COLUMN()+(0), 1)),INDIRECT(ADDRESS(ROW()+(-13), COLUMN()+(0), 1)),INDIRECT(ADDRESS(ROW()+(-19), COLUMN()+(0), 1))), 2)</f>
        <v>65783.5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D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