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<sst xmlns="http://schemas.openxmlformats.org/spreadsheetml/2006/main" count="26" uniqueCount="26">
  <si>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</si>
  <si>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CZZ120</t>
  </si>
  <si>
    <t xml:space="preserve">m</t>
  </si>
  <si>
    <t xml:space="preserve">Cajeado lateral en fundación existente.</t>
  </si>
  <si>
    <r>
      <rPr>
        <sz val="7.80"/>
        <color rgb="FF000000"/>
        <rFont val="A"/>
        <family val="2"/>
      </rPr>
      <t xml:space="preserve">Cajeado lateral horizontal, de </t>
    </r>
    <r>
      <rPr>
        <b/>
        <sz val="7.80"/>
        <color rgb="FF000000"/>
        <rFont val="A"/>
        <family val="2"/>
      </rPr>
      <t xml:space="preserve">15x15</t>
    </r>
    <r>
      <rPr>
        <sz val="7.80"/>
        <color rgb="FF000000"/>
        <rFont val="A"/>
        <family val="2"/>
      </rPr>
      <t xml:space="preserve"> cm de sección, realizado en fundación existente, para recalce de cimientos.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</si>
  <si>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</si>
  <si>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</si>
  <si>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</si>
  <si>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</si>
  <si>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</si>
  <si>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análisis</t>
  </si>
  <si>
    <t xml:space="preserve">mq05mai030</t>
  </si>
  <si>
    <t xml:space="preserve">h</t>
  </si>
  <si>
    <t xml:space="preserve">Martillo neumático.</t>
  </si>
  <si>
    <t xml:space="preserve">mq05pdm010a</t>
  </si>
  <si>
    <t xml:space="preserve">h</t>
  </si>
  <si>
    <t xml:space="preserve">Compresor portátil eléctrico 2 m³/min de caudal.</t>
  </si>
  <si>
    <t xml:space="preserve">mo087</t>
  </si>
  <si>
    <t xml:space="preserve">h</t>
  </si>
  <si>
    <t xml:space="preserve">Medio oficial armador en hormigón armado.</t>
  </si>
  <si>
    <t xml:space="preserve">%</t>
  </si>
  <si>
    <t xml:space="preserve">Medios auxiliares</t>
  </si>
  <si>
    <t xml:space="preserve">%</t>
  </si>
  <si>
    <t xml:space="preserve">Costos indirectos</t>
  </si>
  <si>
    <t xml:space="preserve">Coste de mantenimiento decenal: $ 3,29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</si>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</sst>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7" customWidth="1"/>
    <col min="2" max="2" width="5.83" customWidth="1"/>
    <col min="3" max="3" width="4.66" customWidth="1"/>
    <col min="4" max="4" width="8.01" customWidth="1"/>
    <col min="5" max="5" width="46.19" customWidth="1"/>
    <col min="6" max="6" width="10.64" customWidth="1"/>
    <col min="7" max="7" width="17.78" customWidth="1"/>
    <col min="8" max="8" width="18.07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1.071000</v>
      </c>
      <c r="G8" s="16">
        <v>31.290000</v>
      </c>
      <c r="H8" s="16">
        <f ca="1">ROUND(INDIRECT(ADDRESS(ROW()+(0), COLUMN()+(-2), 1))*INDIRECT(ADDRESS(ROW()+(0), COLUMN()+(-1), 1)), 2)</f>
        <v>33.510000</v>
      </c>
    </row>
    <row r="9" spans="1:8" ht="12.00" thickBot="1" customHeight="1">
      <c r="A9" s="17" t="s">
        <v>14</v>
      </c>
      <c r="B9" s="17"/>
      <c r="C9" s="17"/>
      <c r="D9" s="18" t="s">
        <v>15</v>
      </c>
      <c r="E9" s="17" t="s">
        <v>16</v>
      </c>
      <c r="F9" s="19">
        <v>0.535000</v>
      </c>
      <c r="G9" s="20">
        <v>29.220000</v>
      </c>
      <c r="H9" s="20">
        <f ca="1">ROUND(INDIRECT(ADDRESS(ROW()+(0), COLUMN()+(-2), 1))*INDIRECT(ADDRESS(ROW()+(0), COLUMN()+(-1), 1)), 2)</f>
        <v>15.630000</v>
      </c>
    </row>
    <row r="10" spans="1:8" ht="12.00" thickBot="1" customHeight="1">
      <c r="A10" s="17" t="s">
        <v>17</v>
      </c>
      <c r="B10" s="17"/>
      <c r="C10" s="17"/>
      <c r="D10" s="21" t="s">
        <v>18</v>
      </c>
      <c r="E10" s="22" t="s">
        <v>19</v>
      </c>
      <c r="F10" s="23">
        <v>2.358000</v>
      </c>
      <c r="G10" s="24">
        <v>45.530000</v>
      </c>
      <c r="H10" s="24">
        <f ca="1">ROUND(INDIRECT(ADDRESS(ROW()+(0), COLUMN()+(-2), 1))*INDIRECT(ADDRESS(ROW()+(0), COLUMN()+(-1), 1)), 2)</f>
        <v>107.360000</v>
      </c>
    </row>
    <row r="11" spans="1:8" ht="12.00" thickBot="1" customHeight="1">
      <c r="A11" s="17"/>
      <c r="B11" s="17"/>
      <c r="C11" s="17"/>
      <c r="D11" s="12" t="s">
        <v>20</v>
      </c>
      <c r="E11" s="10" t="s">
        <v>21</v>
      </c>
      <c r="F11" s="14">
        <v>2.000000</v>
      </c>
      <c r="G11" s="16">
        <f ca="1">ROUND(SUM(INDIRECT(ADDRESS(ROW()+(-1), COLUMN()+(1), 1)),INDIRECT(ADDRESS(ROW()+(-2), COLUMN()+(1), 1)),INDIRECT(ADDRESS(ROW()+(-3), COLUMN()+(1), 1))), 2)</f>
        <v>156.500000</v>
      </c>
      <c r="H11" s="16">
        <f ca="1">ROUND(INDIRECT(ADDRESS(ROW()+(0), COLUMN()+(-2), 1))*INDIRECT(ADDRESS(ROW()+(0), COLUMN()+(-1), 1))/100, 2)</f>
        <v>3.130000</v>
      </c>
    </row>
    <row r="12" spans="1:8" ht="12.00" thickBot="1" customHeight="1">
      <c r="A12" s="22"/>
      <c r="B12" s="22"/>
      <c r="C12" s="22"/>
      <c r="D12" s="21" t="s">
        <v>22</v>
      </c>
      <c r="E12" s="22" t="s">
        <v>23</v>
      </c>
      <c r="F12" s="23">
        <v>3.000000</v>
      </c>
      <c r="G12" s="24">
        <f ca="1">ROUND(SUM(INDIRECT(ADDRESS(ROW()+(-1), COLUMN()+(1), 1)),INDIRECT(ADDRESS(ROW()+(-2), COLUMN()+(1), 1)),INDIRECT(ADDRESS(ROW()+(-3), COLUMN()+(1), 1)),INDIRECT(ADDRESS(ROW()+(-4), COLUMN()+(1), 1))), 2)</f>
        <v>159.630000</v>
      </c>
      <c r="H12" s="24">
        <f ca="1">ROUND(INDIRECT(ADDRESS(ROW()+(0), COLUMN()+(-2), 1))*INDIRECT(ADDRESS(ROW()+(0), COLUMN()+(-1), 1))/100, 2)</f>
        <v>4.790000</v>
      </c>
    </row>
    <row r="13" spans="1:8" ht="12.00" thickBot="1" customHeight="1">
      <c r="A13" s="6" t="s">
        <v>24</v>
      </c>
      <c r="B13" s="6"/>
      <c r="C13" s="6"/>
      <c r="D13" s="7"/>
      <c r="E13" s="7"/>
      <c r="F13" s="25"/>
      <c r="G13" s="6" t="s">
        <v>25</v>
      </c>
      <c r="H13" s="26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164.420000</v>
      </c>
    </row>
  </sheetData>
  <mergeCells count="10">
    <mergeCell ref="A1:H1"/>
    <mergeCell ref="C3:H3"/>
    <mergeCell ref="A4:H4"/>
    <mergeCell ref="A7:C7"/>
    <mergeCell ref="A8:C8"/>
    <mergeCell ref="A9:C9"/>
    <mergeCell ref="A10:C10"/>
    <mergeCell ref="A11:C11"/>
    <mergeCell ref="A12:C12"/>
    <mergeCell ref="A13:E13"/>
  </mergeCells>
  <pageMargins left="0.620079" right="0.472441" top="0.472441" bottom="0.472441" header="0.0" footer="0.0"/>
  <pageSetup paperSize="9" orientation="portrait"/>
  <rowBreaks count="0" manualBreakCount="0">
    </rowBreaks>
</worksheet>
</file>