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<sst xmlns="http://schemas.openxmlformats.org/spreadsheetml/2006/main" count="30" uniqueCount="30">
  <si>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</si>
  <si>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ADR035</t>
  </si>
  <si>
    <t xml:space="preserve">m³</t>
  </si>
  <si>
    <t xml:space="preserve">Relleno para base de vaso de pileta.</t>
  </si>
  <si>
    <r>
      <rPr>
        <sz val="8.25"/>
        <color rgb="FF000000"/>
        <rFont val="Arial"/>
        <family val="2"/>
      </rPr>
      <t xml:space="preserve">Base de vaso de pileta realizada mediante relleno a cielo abierto con grava de 20 a 30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</si>
  <si>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</si>
  <si>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</si>
  <si>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</si>
  <si>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</si>
  <si>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</si>
  <si>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</si>
  <si>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</si>
  <si>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mt01arr010b</t>
  </si>
  <si>
    <t xml:space="preserve">t</t>
  </si>
  <si>
    <t xml:space="preserve">Grava de cantera, de 20 a 30 mm de diámetro.</t>
  </si>
  <si>
    <t xml:space="preserve">Subtotal materiales:</t>
  </si>
  <si>
    <t xml:space="preserve">Equipo</t>
  </si>
  <si>
    <t xml:space="preserve">mq04dua020b</t>
  </si>
  <si>
    <t xml:space="preserve">h</t>
  </si>
  <si>
    <t xml:space="preserve">Dumper de descarga frontal de 2 t de carga útil.</t>
  </si>
  <si>
    <t xml:space="preserve">Subtotal equipo:</t>
  </si>
  <si>
    <t xml:space="preserve">Mano de obra</t>
  </si>
  <si>
    <t xml:space="preserve">mo113</t>
  </si>
  <si>
    <t xml:space="preserve">h</t>
  </si>
  <si>
    <t xml:space="preserve">Ayudante de albañil.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</si>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</sst>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74" customWidth="1"/>
    <col min="4" max="4" width="12.92" customWidth="1"/>
    <col min="5" max="5" width="45.73" customWidth="1"/>
    <col min="6" max="6" width="16.83" customWidth="1"/>
    <col min="7" max="7" width="19.72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2.1</v>
      </c>
      <c r="G10" s="14">
        <v>181.25</v>
      </c>
      <c r="H10" s="14">
        <f ca="1">ROUND(INDIRECT(ADDRESS(ROW()+(0), COLUMN()+(-2), 1))*INDIRECT(ADDRESS(ROW()+(0), COLUMN()+(-1), 1)), 2)</f>
        <v>380.63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380.63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0.116</v>
      </c>
      <c r="G13" s="14">
        <v>7302.51</v>
      </c>
      <c r="H13" s="14">
        <f ca="1">ROUND(INDIRECT(ADDRESS(ROW()+(0), COLUMN()+(-2), 1))*INDIRECT(ADDRESS(ROW()+(0), COLUMN()+(-1), 1)), 2)</f>
        <v>847.09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847.09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"/>
      <c r="D16" s="10" t="s">
        <v>23</v>
      </c>
      <c r="E16" s="1" t="s">
        <v>24</v>
      </c>
      <c r="F16" s="12">
        <v>0.029</v>
      </c>
      <c r="G16" s="14">
        <v>24452.1</v>
      </c>
      <c r="H16" s="14">
        <f ca="1">ROUND(INDIRECT(ADDRESS(ROW()+(0), COLUMN()+(-2), 1))*INDIRECT(ADDRESS(ROW()+(0), COLUMN()+(-1), 1)), 2)</f>
        <v>709.11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2)</f>
        <v>709.11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27</v>
      </c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2)</f>
        <v>1936.83</v>
      </c>
      <c r="H19" s="14">
        <f ca="1">ROUND(INDIRECT(ADDRESS(ROW()+(0), COLUMN()+(-2), 1))*INDIRECT(ADDRESS(ROW()+(0), COLUMN()+(-1), 1))/100, 2)</f>
        <v>38.74</v>
      </c>
    </row>
    <row r="20" spans="1:8" ht="13.50" thickBot="1" customHeight="1">
      <c r="A20" s="8"/>
      <c r="B20" s="8"/>
      <c r="C20" s="8"/>
      <c r="D20" s="8"/>
      <c r="E20" s="8"/>
      <c r="F20" s="21" t="s">
        <v>29</v>
      </c>
      <c r="G20" s="21"/>
      <c r="H20" s="22">
        <f ca="1">ROUND(SUM(INDIRECT(ADDRESS(ROW()+(-1), COLUMN()+(0), 1)),INDIRECT(ADDRESS(ROW()+(-3), COLUMN()+(0), 1)),INDIRECT(ADDRESS(ROW()+(-6), COLUMN()+(0), 1)),INDIRECT(ADDRESS(ROW()+(-9), COLUMN()+(0), 1))), 2)</f>
        <v>1975.57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