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<sst xmlns="http://schemas.openxmlformats.org/spreadsheetml/2006/main" count="40" uniqueCount="40">
  <si>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</si>
  <si>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USE012</t>
  </si>
  <si>
    <t xml:space="preserve">Ud</t>
  </si>
  <si>
    <t xml:space="preserve">Estación depuradora biológica.</t>
  </si>
  <si>
    <r>
      <rPr>
        <sz val="8.25"/>
        <color rgb="FF000000"/>
        <rFont val="Arial"/>
        <family val="2"/>
      </rPr>
      <t xml:space="preserve">Estación depuradora biológica de aguas residuales, tecnología VFL, capacidad para 40 a 120 usuarios (H.E.), carga media de materia orgánica contaminante (DBO5) de 7,2 kg/día y caudal máximo de agua depurada de 16200 litros/día.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</si>
  <si>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</si>
  <si>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</si>
  <si>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</si>
  <si>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</si>
  <si>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</si>
  <si>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</si>
  <si>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</si>
  <si>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mt46edb010l</t>
  </si>
  <si>
    <t xml:space="preserve">Ud</t>
  </si>
  <si>
    <t xml:space="preserve">Estación depuradora biológica de aguas residuales, tecnología VFL, capacidad para 40 a 120 usuarios (H.E.), carga media de materia orgánica contaminante (DBO5) de 7,2 kg/día y caudal máximo de agua depurada de 16200 litros/día, equipada con una estación de bombeo, un reactor biológico tipo AT, un compresor y un depósito de fangos.</t>
  </si>
  <si>
    <t xml:space="preserve">Subtotal materiales:</t>
  </si>
  <si>
    <t xml:space="preserve">Equipo</t>
  </si>
  <si>
    <t xml:space="preserve">mq04cag010a</t>
  </si>
  <si>
    <t xml:space="preserve">h</t>
  </si>
  <si>
    <t xml:space="preserve">Camión con grúa de hasta 6 t.</t>
  </si>
  <si>
    <t xml:space="preserve">Subtotal equipo: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</si>
  <si>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</si>
  <si>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</si>
  <si>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</si>
  <si>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</si>
  <si>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</si>
  <si>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</si>
  <si>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</si>
  <si>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</si>
  <si>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</si>
  <si>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</si>
  <si>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</si>
  <si>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</si>
  <si>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</si>
  <si>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</si>
  <si>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</si>
  <si>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</si>
  <si>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</si>
  <si>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$ 152.870,91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</si>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</sst>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6.63" customWidth="1"/>
    <col min="5" max="5" width="68.34" customWidth="1"/>
    <col min="6" max="6" width="11.05" customWidth="1"/>
    <col min="7" max="7" width="14.96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355911</v>
      </c>
      <c r="H10" s="14">
        <f ca="1">ROUND(INDIRECT(ADDRESS(ROW()+(0), COLUMN()+(-2), 1))*INDIRECT(ADDRESS(ROW()+(0), COLUMN()+(-1), 1)), 2)</f>
        <v>355911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355911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1</v>
      </c>
      <c r="G13" s="14">
        <v>1111.62</v>
      </c>
      <c r="H13" s="14">
        <f ca="1">ROUND(INDIRECT(ADDRESS(ROW()+(0), COLUMN()+(-2), 1))*INDIRECT(ADDRESS(ROW()+(0), COLUMN()+(-1), 1)), 2)</f>
        <v>1111.62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1111.62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8.643</v>
      </c>
      <c r="G16" s="13">
        <v>457.6</v>
      </c>
      <c r="H16" s="13">
        <f ca="1">ROUND(INDIRECT(ADDRESS(ROW()+(0), COLUMN()+(-2), 1))*INDIRECT(ADDRESS(ROW()+(0), COLUMN()+(-1), 1)), 2)</f>
        <v>3955.04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8.643</v>
      </c>
      <c r="G17" s="13">
        <v>331.2</v>
      </c>
      <c r="H17" s="13">
        <f ca="1">ROUND(INDIRECT(ADDRESS(ROW()+(0), COLUMN()+(-2), 1))*INDIRECT(ADDRESS(ROW()+(0), COLUMN()+(-1), 1)), 2)</f>
        <v>2862.56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2.161</v>
      </c>
      <c r="G18" s="13">
        <v>457.6</v>
      </c>
      <c r="H18" s="13">
        <f ca="1">ROUND(INDIRECT(ADDRESS(ROW()+(0), COLUMN()+(-2), 1))*INDIRECT(ADDRESS(ROW()+(0), COLUMN()+(-1), 1)), 2)</f>
        <v>988.87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2.161</v>
      </c>
      <c r="G19" s="14">
        <v>331.2</v>
      </c>
      <c r="H19" s="14">
        <f ca="1">ROUND(INDIRECT(ADDRESS(ROW()+(0), COLUMN()+(-2), 1))*INDIRECT(ADDRESS(ROW()+(0), COLUMN()+(-1), 1)), 2)</f>
        <v>715.72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8522.19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1)),INDIRECT(ADDRESS(ROW()+(-8), COLUMN()+(1), 1)),INDIRECT(ADDRESS(ROW()+(-11), COLUMN()+(1), 1))), 2)</f>
        <v>365545</v>
      </c>
      <c r="H22" s="14">
        <f ca="1">ROUND(INDIRECT(ADDRESS(ROW()+(0), COLUMN()+(-2), 1))*INDIRECT(ADDRESS(ROW()+(0), COLUMN()+(-1), 1))/100, 2)</f>
        <v>7310.9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1)),INDIRECT(ADDRESS(ROW()+(-9), COLUMN()+(0), 1)),INDIRECT(ADDRESS(ROW()+(-12), COLUMN()+(0), 1))), 2)</f>
        <v>372856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