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<sst xmlns="http://schemas.openxmlformats.org/spreadsheetml/2006/main" count="55" uniqueCount="55">
  <si>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</si>
  <si>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URM040</t>
  </si>
  <si>
    <t xml:space="preserve">m</t>
  </si>
  <si>
    <t xml:space="preserve">Línea eléctrica.</t>
  </si>
  <si>
    <r>
      <rPr>
        <sz val="8.25"/>
        <color rgb="FF000000"/>
        <rFont val="Arial"/>
        <family val="2"/>
      </rPr>
      <t xml:space="preserve">Línea eléctrica monofásica enterrada para alimentación de electroválvulas y automatismos de riego, formada por cables unipolares con conductores de cobre, RZ1-K (AS) Cca-s1b,d1,a1 3G1 mm², siendo su tensión asignada de 0,6/1 kV, bajo caño protector de polietileno de doble pared, de 40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</si>
  <si>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</si>
  <si>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</si>
  <si>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</si>
  <si>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</si>
  <si>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</si>
  <si>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</si>
  <si>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</si>
  <si>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</si>
  <si>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</si>
  <si>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</si>
  <si>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mt35aia080aa</t>
  </si>
  <si>
    <t xml:space="preserve">m</t>
  </si>
  <si>
    <t xml:space="preserve">Caño curvable, suministrado en rollo, de polietileno de doble pared (interior lisa y exterior corrugada), de color naranja, de 40 mm de diámetro nominal, para canalización enterrada, resistencia a la compresión 250 N, con grado de protección IP549.</t>
  </si>
  <si>
    <t xml:space="preserve">mt35cun010a1</t>
  </si>
  <si>
    <t xml:space="preserve">m</t>
  </si>
  <si>
    <t xml:space="preserve">Cable unipolar RZ1-K (AS), siendo su tensión asignada de 0,6/1 kV, reacción al fuego clase Cca-s1b,d1,a1 según UNE-EN 50575, con conductor de cobre clase 5 (-K) de 1 mm² de sección, con aislamiento de polietileno reticulado (R) y techo de compuesto termoplástico a base de poliolefina libre de halógenos con baja emisión de humos y gases corrosivos (Z1).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</si>
  <si>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</si>
  <si>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</si>
  <si>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</si>
  <si>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</si>
  <si>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</si>
  <si>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</si>
  <si>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</si>
  <si>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</si>
  <si>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</si>
  <si>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</si>
  <si>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</si>
  <si>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</si>
  <si>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</si>
  <si>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</si>
  <si>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</si>
  <si>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</si>
  <si>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</si>
  <si>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</si>
  <si>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</si>
  <si>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</si>
  <si>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</si>
  <si>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</si>
  <si>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</si>
  <si>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</si>
  <si>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</si>
  <si>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</si>
  <si>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</si>
  <si>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</si>
  <si>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</si>
  <si>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</si>
  <si>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</si>
  <si>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</si>
  <si>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$ 2.357,24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</si>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</sst>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69.87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0.083</v>
      </c>
      <c r="G10" s="12">
        <v>225.38</v>
      </c>
      <c r="H10" s="12">
        <f ca="1">ROUND(INDIRECT(ADDRESS(ROW()+(0), COLUMN()+(-2), 1))*INDIRECT(ADDRESS(ROW()+(0), COLUMN()+(-1), 1)), 2)</f>
        <v>18.71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2154.23</v>
      </c>
      <c r="H11" s="12">
        <f ca="1">ROUND(INDIRECT(ADDRESS(ROW()+(0), COLUMN()+(-2), 1))*INDIRECT(ADDRESS(ROW()+(0), COLUMN()+(-1), 1)), 2)</f>
        <v>2154.23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553.42</v>
      </c>
      <c r="H12" s="12">
        <f ca="1">ROUND(INDIRECT(ADDRESS(ROW()+(0), COLUMN()+(-2), 1))*INDIRECT(ADDRESS(ROW()+(0), COLUMN()+(-1), 1)), 2)</f>
        <v>1660.26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</v>
      </c>
      <c r="G13" s="14">
        <v>1767.13</v>
      </c>
      <c r="H13" s="14">
        <f ca="1">ROUND(INDIRECT(ADDRESS(ROW()+(0), COLUMN()+(-2), 1))*INDIRECT(ADDRESS(ROW()+(0), COLUMN()+(-1), 1)), 2)</f>
        <v>353.43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4186.63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0.008</v>
      </c>
      <c r="G16" s="12">
        <v>7302.51</v>
      </c>
      <c r="H16" s="12">
        <f ca="1">ROUND(INDIRECT(ADDRESS(ROW()+(0), COLUMN()+(-2), 1))*INDIRECT(ADDRESS(ROW()+(0), COLUMN()+(-1), 1)), 2)</f>
        <v>58.42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0.062</v>
      </c>
      <c r="G17" s="12">
        <v>2757.15</v>
      </c>
      <c r="H17" s="12">
        <f ca="1">ROUND(INDIRECT(ADDRESS(ROW()+(0), COLUMN()+(-2), 1))*INDIRECT(ADDRESS(ROW()+(0), COLUMN()+(-1), 1)), 2)</f>
        <v>170.94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0.001</v>
      </c>
      <c r="G18" s="14">
        <v>83629</v>
      </c>
      <c r="H18" s="14">
        <f ca="1">ROUND(INDIRECT(ADDRESS(ROW()+(0), COLUMN()+(-2), 1))*INDIRECT(ADDRESS(ROW()+(0), COLUMN()+(-1), 1)), 2)</f>
        <v>83.63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312.99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0.052</v>
      </c>
      <c r="G21" s="12">
        <v>33952.7</v>
      </c>
      <c r="H21" s="12">
        <f ca="1">ROUND(INDIRECT(ADDRESS(ROW()+(0), COLUMN()+(-2), 1))*INDIRECT(ADDRESS(ROW()+(0), COLUMN()+(-1), 1)), 2)</f>
        <v>1765.54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0.052</v>
      </c>
      <c r="G22" s="12">
        <v>25378.9</v>
      </c>
      <c r="H22" s="12">
        <f ca="1">ROUND(INDIRECT(ADDRESS(ROW()+(0), COLUMN()+(-2), 1))*INDIRECT(ADDRESS(ROW()+(0), COLUMN()+(-1), 1)), 2)</f>
        <v>1319.7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0.043</v>
      </c>
      <c r="G23" s="12">
        <v>34893.3</v>
      </c>
      <c r="H23" s="12">
        <f ca="1">ROUND(INDIRECT(ADDRESS(ROW()+(0), COLUMN()+(-2), 1))*INDIRECT(ADDRESS(ROW()+(0), COLUMN()+(-1), 1)), 2)</f>
        <v>1500.41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0.038</v>
      </c>
      <c r="G24" s="14">
        <v>25332.7</v>
      </c>
      <c r="H24" s="14">
        <f ca="1">ROUND(INDIRECT(ADDRESS(ROW()+(0), COLUMN()+(-2), 1))*INDIRECT(ADDRESS(ROW()+(0), COLUMN()+(-1), 1)), 2)</f>
        <v>962.64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5548.29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1)),INDIRECT(ADDRESS(ROW()+(-13), COLUMN()+(1), 1))), 2)</f>
        <v>10047.9</v>
      </c>
      <c r="H27" s="14">
        <f ca="1">ROUND(INDIRECT(ADDRESS(ROW()+(0), COLUMN()+(-2), 1))*INDIRECT(ADDRESS(ROW()+(0), COLUMN()+(-1), 1))/100, 2)</f>
        <v>200.96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1)),INDIRECT(ADDRESS(ROW()+(-14), COLUMN()+(0), 1))), 2)</f>
        <v>10248.9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