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<sst xmlns="http://schemas.openxmlformats.org/spreadsheetml/2006/main" count="35" uniqueCount="35">
  <si>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</si>
  <si>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</si>
  <si>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</si>
  <si>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</si>
  <si>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de fundición, con racor de salida roscado macho de 1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</si>
  <si>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</si>
  <si>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</si>
  <si>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</si>
  <si>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</si>
  <si>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</si>
  <si>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</si>
  <si>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</si>
  <si>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mt48wwg100a</t>
  </si>
  <si>
    <t xml:space="preserve">Ud</t>
  </si>
  <si>
    <t xml:space="preserve">Boca de riego, formada por cuerpo y tapa de fundición con cerradura con llave encastrable, brida de entrada, llave de corte y racor de salida roscado macho de latón de 1 1/2" de diámetro.</t>
  </si>
  <si>
    <t xml:space="preserve">mt37tpj023fe</t>
  </si>
  <si>
    <t xml:space="preserve">Ud</t>
  </si>
  <si>
    <t xml:space="preserve">Collarín de toma de PP con cuatro tornillos, para caño de 63 mm de diámetro exterior, con toma para conexión roscada de 1 1/2" de diámetro, PN=16 atm, con juntas elásticas de EPDM, según ISO 15874-3.</t>
  </si>
  <si>
    <t xml:space="preserve">mt37tpa030da</t>
  </si>
  <si>
    <t xml:space="preserve">m</t>
  </si>
  <si>
    <t xml:space="preserve">Caño de polietileno PE 40 de color negro con bandas de color azul, de 40 mm de diámetro exterior y 5,5 mm de espesor,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</si>
  <si>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</si>
  <si>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</si>
  <si>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</si>
  <si>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</si>
  <si>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</si>
  <si>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</si>
  <si>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</si>
  <si>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</si>
  <si>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</si>
  <si>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</si>
  <si>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</si>
  <si>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</si>
  <si>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$ 9.157,19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</si>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</sst>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2230.33</v>
      </c>
      <c r="G10" s="12">
        <f ca="1">ROUND(INDIRECT(ADDRESS(ROW()+(0), COLUMN()+(-2), 1))*INDIRECT(ADDRESS(ROW()+(0), COLUMN()+(-1), 1)), 2)</f>
        <v>2230.33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88.67</v>
      </c>
      <c r="G11" s="12">
        <f ca="1">ROUND(INDIRECT(ADDRESS(ROW()+(0), COLUMN()+(-2), 1))*INDIRECT(ADDRESS(ROW()+(0), COLUMN()+(-1), 1)), 2)</f>
        <v>88.67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64.46</v>
      </c>
      <c r="G12" s="14">
        <f ca="1">ROUND(INDIRECT(ADDRESS(ROW()+(0), COLUMN()+(-2), 1))*INDIRECT(ADDRESS(ROW()+(0), COLUMN()+(-1), 1)), 2)</f>
        <v>64.46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2383.46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0.324</v>
      </c>
      <c r="F15" s="12">
        <v>34893.3</v>
      </c>
      <c r="G15" s="12">
        <f ca="1">ROUND(INDIRECT(ADDRESS(ROW()+(0), COLUMN()+(-2), 1))*INDIRECT(ADDRESS(ROW()+(0), COLUMN()+(-1), 1)), 2)</f>
        <v>11305.4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0.324</v>
      </c>
      <c r="F16" s="14">
        <v>25332.7</v>
      </c>
      <c r="G16" s="14">
        <f ca="1">ROUND(INDIRECT(ADDRESS(ROW()+(0), COLUMN()+(-2), 1))*INDIRECT(ADDRESS(ROW()+(0), COLUMN()+(-1), 1)), 2)</f>
        <v>8207.78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19513.2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21896.7</v>
      </c>
      <c r="G19" s="14">
        <f ca="1">ROUND(INDIRECT(ADDRESS(ROW()+(0), COLUMN()+(-2), 1))*INDIRECT(ADDRESS(ROW()+(0), COLUMN()+(-1), 1))/100, 2)</f>
        <v>437.93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22334.6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