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<sst xmlns="http://schemas.openxmlformats.org/spreadsheetml/2006/main" count="52" uniqueCount="52">
  <si>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</si>
  <si>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UNM020</t>
  </si>
  <si>
    <t xml:space="preserve">m³</t>
  </si>
  <si>
    <t xml:space="preserve">Muro de contención de hormigón armado.</t>
  </si>
  <si>
    <r>
      <rPr>
        <sz val="8.25"/>
        <color rgb="FF000000"/>
        <rFont val="Arial"/>
        <family val="2"/>
      </rPr>
      <t xml:space="preserve">Muro de contención de tierras de superficie plana, con puntera y talón, de hormigón armado, de hasta 3 m de altura, realizado con hormigón H-21, condición de exposición no agresiva, tamaño máximo del agregado 19,0 mm, ámbito de consistencia A-3, elaborado, y colado con bomba, y acero ADN 420, con una cuantía aproximada de 22 kg/m³. Incluso caños de PVC para drenaje, alambre de atar y separadores. El precio incluye la fundación del muro y el corte, doblado y armado del acero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</si>
  <si>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</si>
  <si>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</si>
  <si>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</si>
  <si>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</si>
  <si>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</si>
  <si>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</si>
  <si>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</si>
  <si>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</si>
  <si>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</si>
  <si>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</si>
  <si>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</si>
  <si>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</si>
  <si>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</si>
  <si>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</si>
  <si>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</si>
  <si>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</si>
  <si>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mt36tie010da</t>
  </si>
  <si>
    <t xml:space="preserve">m</t>
  </si>
  <si>
    <t xml:space="preserve">Caño de PVC, serie B, de 75 mm de diámetro y 3 mm de espesor, con extremo abocardado.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</si>
  <si>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</si>
  <si>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</si>
  <si>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</si>
  <si>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</si>
  <si>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</si>
  <si>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</si>
  <si>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</si>
  <si>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</si>
  <si>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</si>
  <si>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</si>
  <si>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</si>
  <si>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</si>
  <si>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</si>
  <si>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</si>
  <si>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</si>
  <si>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</si>
  <si>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</si>
  <si>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</si>
  <si>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</si>
  <si>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</si>
  <si>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</si>
  <si>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</si>
  <si>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</si>
  <si>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</si>
  <si>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</si>
  <si>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</si>
  <si>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$ 1.578,00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</si>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</sst>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9.87" customWidth="1"/>
    <col min="6" max="6" width="11.22" customWidth="1"/>
    <col min="7" max="7" width="14.7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1.05</v>
      </c>
      <c r="H10" s="12">
        <f ca="1">ROUND(INDIRECT(ADDRESS(ROW()+(0), COLUMN()+(-2), 1))*INDIRECT(ADDRESS(ROW()+(0), COLUMN()+(-1), 1)), 2)</f>
        <v>8.4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22.44</v>
      </c>
      <c r="G11" s="12">
        <v>45.28</v>
      </c>
      <c r="H11" s="12">
        <f ca="1">ROUND(INDIRECT(ADDRESS(ROW()+(0), COLUMN()+(-2), 1))*INDIRECT(ADDRESS(ROW()+(0), COLUMN()+(-1), 1)), 2)</f>
        <v>1016.08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0.286</v>
      </c>
      <c r="G12" s="12">
        <v>25.22</v>
      </c>
      <c r="H12" s="12">
        <f ca="1">ROUND(INDIRECT(ADDRESS(ROW()+(0), COLUMN()+(-2), 1))*INDIRECT(ADDRESS(ROW()+(0), COLUMN()+(-1), 1)), 2)</f>
        <v>7.21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52.64</v>
      </c>
      <c r="H13" s="12">
        <f ca="1">ROUND(INDIRECT(ADDRESS(ROW()+(0), COLUMN()+(-2), 1))*INDIRECT(ADDRESS(ROW()+(0), COLUMN()+(-1), 1)), 2)</f>
        <v>2.63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3261.93</v>
      </c>
      <c r="H14" s="14">
        <f ca="1">ROUND(INDIRECT(ADDRESS(ROW()+(0), COLUMN()+(-2), 1))*INDIRECT(ADDRESS(ROW()+(0), COLUMN()+(-1), 1)), 2)</f>
        <v>3425.03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4459.35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0.053</v>
      </c>
      <c r="G17" s="14">
        <v>133919</v>
      </c>
      <c r="H17" s="14">
        <f ca="1">ROUND(INDIRECT(ADDRESS(ROW()+(0), COLUMN()+(-2), 1))*INDIRECT(ADDRESS(ROW()+(0), COLUMN()+(-1), 1)), 2)</f>
        <v>7097.7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7097.7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0.261</v>
      </c>
      <c r="G20" s="12">
        <v>35334.3</v>
      </c>
      <c r="H20" s="12">
        <f ca="1">ROUND(INDIRECT(ADDRESS(ROW()+(0), COLUMN()+(-2), 1))*INDIRECT(ADDRESS(ROW()+(0), COLUMN()+(-1), 1)), 2)</f>
        <v>9222.25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0.332</v>
      </c>
      <c r="G21" s="12">
        <v>26396.9</v>
      </c>
      <c r="H21" s="12">
        <f ca="1">ROUND(INDIRECT(ADDRESS(ROW()+(0), COLUMN()+(-2), 1))*INDIRECT(ADDRESS(ROW()+(0), COLUMN()+(-1), 1)), 2)</f>
        <v>8763.76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0.065</v>
      </c>
      <c r="G22" s="12">
        <v>35334.3</v>
      </c>
      <c r="H22" s="12">
        <f ca="1">ROUND(INDIRECT(ADDRESS(ROW()+(0), COLUMN()+(-2), 1))*INDIRECT(ADDRESS(ROW()+(0), COLUMN()+(-1), 1)), 2)</f>
        <v>2296.73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0.259</v>
      </c>
      <c r="G23" s="14">
        <v>26396.9</v>
      </c>
      <c r="H23" s="14">
        <f ca="1">ROUND(INDIRECT(ADDRESS(ROW()+(0), COLUMN()+(-2), 1))*INDIRECT(ADDRESS(ROW()+(0), COLUMN()+(-1), 1)), 2)</f>
        <v>6836.79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27119.5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38676.6</v>
      </c>
      <c r="H26" s="14">
        <f ca="1">ROUND(INDIRECT(ADDRESS(ROW()+(0), COLUMN()+(-2), 1))*INDIRECT(ADDRESS(ROW()+(0), COLUMN()+(-1), 1))/100, 2)</f>
        <v>773.53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39450.1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