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<sst xmlns="http://schemas.openxmlformats.org/spreadsheetml/2006/main" count="97" uniqueCount="97">
  <si>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</si>
  <si>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</si>
  <si>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</si>
  <si>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</si>
  <si>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hormigón armado sobre capa de hormigón de limpieza, realizadas con hormigón H-21, condición de exposición no agresiva, tamaño máximo del agregado 19,0 mm, ámbito de consistencia A-3, elaborado, y colado desde camión, y acero ADN 420; ESTRUCTURA: formada por columnas, vigas y correas de acero A 36, en perfiles laminados en caliente, mediante uniones soldadas, con imprimación anticorrosiva realizada en taller; fijada a la fundación mediante placas de anclaje de acero A 36, en perfil plano, con taladro central biselado y pernos soldados de acero nervurado ADN 420 S; CUBIERTA: de chapa perfilada de acero galvanizado prelacado, de 0,6 mm de espesor, con nervios de entre 40 y 50 mm de altura de cresta, a una separación de entre 250 y 270 mm, colocada con un superposición de la chapa superior de 200 mm y un superposición lateral de un trapecio y fijada mecánicamente a correa estructural y borde lateral realizado con chapa plegada de acero galvanizado, de 0,8 mm de espesor, 30 cm de desarrollo y 3 pliegues. Incluso accesorios de fijación de las chapas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</si>
  <si>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</si>
  <si>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</si>
  <si>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</si>
  <si>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</si>
  <si>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</si>
  <si>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</si>
  <si>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</si>
  <si>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mt10hmf080Ee</t>
  </si>
  <si>
    <t xml:space="preserve">m³</t>
  </si>
  <si>
    <t xml:space="preserve">Hormigón masivo H-15, clase de exposición ambiental A1, tamaño máximo del agregado 19 mm, consistencia muy plástica, elaborado, según CIRSOC 201 2005.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</si>
  <si>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</si>
  <si>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</si>
  <si>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</si>
  <si>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</si>
  <si>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</si>
  <si>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</si>
  <si>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mt07aco020a</t>
  </si>
  <si>
    <t xml:space="preserve">Ud</t>
  </si>
  <si>
    <t xml:space="preserve">Separador homologado para fundaciones.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</si>
  <si>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</si>
  <si>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</si>
  <si>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</si>
  <si>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</si>
  <si>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</si>
  <si>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</si>
  <si>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</si>
  <si>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</si>
  <si>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</si>
  <si>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</si>
  <si>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</si>
  <si>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</si>
  <si>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</si>
  <si>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</si>
  <si>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Chapa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</si>
  <si>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</si>
  <si>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</si>
  <si>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</si>
  <si>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</si>
  <si>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</si>
  <si>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Chapa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</si>
  <si>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</si>
  <si>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</si>
  <si>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</si>
  <si>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</si>
  <si>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</si>
  <si>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</si>
  <si>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</si>
  <si>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</si>
  <si>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</si>
  <si>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</si>
  <si>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</si>
  <si>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</si>
  <si>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</si>
  <si>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</si>
  <si>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</si>
  <si>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</si>
  <si>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</si>
  <si>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</si>
  <si>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</si>
  <si>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</si>
  <si>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</si>
  <si>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</si>
  <si>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</si>
  <si>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</si>
  <si>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</si>
  <si>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</si>
  <si>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</si>
  <si>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</si>
  <si>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</si>
  <si>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</si>
  <si>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</si>
  <si>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</si>
  <si>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</si>
  <si>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</si>
  <si>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</si>
  <si>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</si>
  <si>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</si>
  <si>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</si>
  <si>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</si>
  <si>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</si>
  <si>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</si>
  <si>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</si>
  <si>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</si>
  <si>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</si>
  <si>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</si>
  <si>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</si>
  <si>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</si>
  <si>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</si>
  <si>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</si>
  <si>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</si>
  <si>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$ 6.774,75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</si>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</sst>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1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3138.12</v>
      </c>
      <c r="H10" s="12">
        <f ca="1">ROUND(INDIRECT(ADDRESS(ROW()+(0), COLUMN()+(-2), 1))*INDIRECT(ADDRESS(ROW()+(0), COLUMN()+(-1), 1)), 2)</f>
        <v>31.38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3261.93</v>
      </c>
      <c r="H11" s="12">
        <f ca="1">ROUND(INDIRECT(ADDRESS(ROW()+(0), COLUMN()+(-2), 1))*INDIRECT(ADDRESS(ROW()+(0), COLUMN()+(-1), 1)), 2)</f>
        <v>326.19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45.28</v>
      </c>
      <c r="H12" s="12">
        <f ca="1">ROUND(INDIRECT(ADDRESS(ROW()+(0), COLUMN()+(-2), 1))*INDIRECT(ADDRESS(ROW()+(0), COLUMN()+(-1), 1)), 2)</f>
        <v>181.12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2.52</v>
      </c>
      <c r="H13" s="12">
        <f ca="1">ROUND(INDIRECT(ADDRESS(ROW()+(0), COLUMN()+(-2), 1))*INDIRECT(ADDRESS(ROW()+(0), COLUMN()+(-1), 1)), 2)</f>
        <v>2.02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0.47</v>
      </c>
      <c r="G14" s="12">
        <v>44.49</v>
      </c>
      <c r="H14" s="12">
        <f ca="1">ROUND(INDIRECT(ADDRESS(ROW()+(0), COLUMN()+(-2), 1))*INDIRECT(ADDRESS(ROW()+(0), COLUMN()+(-1), 1)), 2)</f>
        <v>20.91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46.19</v>
      </c>
      <c r="H15" s="12">
        <f ca="1">ROUND(INDIRECT(ADDRESS(ROW()+(0), COLUMN()+(-2), 1))*INDIRECT(ADDRESS(ROW()+(0), COLUMN()+(-1), 1)), 2)</f>
        <v>6.47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17.5</v>
      </c>
      <c r="G16" s="12">
        <v>25.89</v>
      </c>
      <c r="H16" s="12">
        <f ca="1">ROUND(INDIRECT(ADDRESS(ROW()+(0), COLUMN()+(-2), 1))*INDIRECT(ADDRESS(ROW()+(0), COLUMN()+(-1), 1)), 2)</f>
        <v>453.08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0.167</v>
      </c>
      <c r="G17" s="12">
        <v>75.65</v>
      </c>
      <c r="H17" s="12">
        <f ca="1">ROUND(INDIRECT(ADDRESS(ROW()+(0), COLUMN()+(-2), 1))*INDIRECT(ADDRESS(ROW()+(0), COLUMN()+(-1), 1)), 2)</f>
        <v>12.63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1.05</v>
      </c>
      <c r="G18" s="12">
        <v>96.92</v>
      </c>
      <c r="H18" s="12">
        <f ca="1">ROUND(INDIRECT(ADDRESS(ROW()+(0), COLUMN()+(-2), 1))*INDIRECT(ADDRESS(ROW()+(0), COLUMN()+(-1), 1)), 2)</f>
        <v>101.77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</v>
      </c>
      <c r="G19" s="12">
        <v>6.93</v>
      </c>
      <c r="H19" s="12">
        <f ca="1">ROUND(INDIRECT(ADDRESS(ROW()+(0), COLUMN()+(-2), 1))*INDIRECT(ADDRESS(ROW()+(0), COLUMN()+(-1), 1)), 2)</f>
        <v>20.79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0.214</v>
      </c>
      <c r="G20" s="12">
        <v>69.26</v>
      </c>
      <c r="H20" s="12">
        <f ca="1">ROUND(INDIRECT(ADDRESS(ROW()+(0), COLUMN()+(-2), 1))*INDIRECT(ADDRESS(ROW()+(0), COLUMN()+(-1), 1)), 2)</f>
        <v>14.82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1.2</v>
      </c>
      <c r="G21" s="12">
        <v>5.49</v>
      </c>
      <c r="H21" s="12">
        <f ca="1">ROUND(INDIRECT(ADDRESS(ROW()+(0), COLUMN()+(-2), 1))*INDIRECT(ADDRESS(ROW()+(0), COLUMN()+(-1), 1)), 2)</f>
        <v>6.59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0.005</v>
      </c>
      <c r="G22" s="12">
        <v>222.7</v>
      </c>
      <c r="H22" s="12">
        <f ca="1">ROUND(INDIRECT(ADDRESS(ROW()+(0), COLUMN()+(-2), 1))*INDIRECT(ADDRESS(ROW()+(0), COLUMN()+(-1), 1)), 2)</f>
        <v>1.11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0.2</v>
      </c>
      <c r="G23" s="14">
        <v>41.92</v>
      </c>
      <c r="H23" s="14">
        <f ca="1">ROUND(INDIRECT(ADDRESS(ROW()+(0), COLUMN()+(-2), 1))*INDIRECT(ADDRESS(ROW()+(0), COLUMN()+(-1), 1)), 2)</f>
        <v>8.38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1187.26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0.1</v>
      </c>
      <c r="G26" s="12">
        <v>28768.9</v>
      </c>
      <c r="H26" s="12">
        <f ca="1">ROUND(INDIRECT(ADDRESS(ROW()+(0), COLUMN()+(-2), 1))*INDIRECT(ADDRESS(ROW()+(0), COLUMN()+(-1), 1)), 2)</f>
        <v>2876.89</v>
      </c>
    </row>
    <row r="27" spans="1:8" ht="24.0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0.01</v>
      </c>
      <c r="G27" s="12">
        <v>5805.78</v>
      </c>
      <c r="H27" s="12">
        <f ca="1">ROUND(INDIRECT(ADDRESS(ROW()+(0), COLUMN()+(-2), 1))*INDIRECT(ADDRESS(ROW()+(0), COLUMN()+(-1), 1)), 2)</f>
        <v>58.06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0.601</v>
      </c>
      <c r="G28" s="14">
        <v>2408.28</v>
      </c>
      <c r="H28" s="14">
        <f ca="1">ROUND(INDIRECT(ADDRESS(ROW()+(0), COLUMN()+(-2), 1))*INDIRECT(ADDRESS(ROW()+(0), COLUMN()+(-1), 1)), 2)</f>
        <v>1447.38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1))), 2)</f>
        <v>4382.33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0.005</v>
      </c>
      <c r="G31" s="12">
        <v>35334.3</v>
      </c>
      <c r="H31" s="12">
        <f ca="1">ROUND(INDIRECT(ADDRESS(ROW()+(0), COLUMN()+(-2), 1))*INDIRECT(ADDRESS(ROW()+(0), COLUMN()+(-1), 1)), 2)</f>
        <v>176.67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0.032</v>
      </c>
      <c r="G32" s="12">
        <v>26396.9</v>
      </c>
      <c r="H32" s="12">
        <f ca="1">ROUND(INDIRECT(ADDRESS(ROW()+(0), COLUMN()+(-2), 1))*INDIRECT(ADDRESS(ROW()+(0), COLUMN()+(-1), 1)), 2)</f>
        <v>844.7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0.069</v>
      </c>
      <c r="G33" s="12">
        <v>35334.3</v>
      </c>
      <c r="H33" s="12">
        <f ca="1">ROUND(INDIRECT(ADDRESS(ROW()+(0), COLUMN()+(-2), 1))*INDIRECT(ADDRESS(ROW()+(0), COLUMN()+(-1), 1)), 2)</f>
        <v>2438.07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0.104</v>
      </c>
      <c r="G34" s="12">
        <v>26396.9</v>
      </c>
      <c r="H34" s="12">
        <f ca="1">ROUND(INDIRECT(ADDRESS(ROW()+(0), COLUMN()+(-2), 1))*INDIRECT(ADDRESS(ROW()+(0), COLUMN()+(-1), 1)), 2)</f>
        <v>2745.27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0.305</v>
      </c>
      <c r="G35" s="12">
        <v>35334.3</v>
      </c>
      <c r="H35" s="12">
        <f ca="1">ROUND(INDIRECT(ADDRESS(ROW()+(0), COLUMN()+(-2), 1))*INDIRECT(ADDRESS(ROW()+(0), COLUMN()+(-1), 1)), 2)</f>
        <v>10777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0.305</v>
      </c>
      <c r="G36" s="12">
        <v>26396.9</v>
      </c>
      <c r="H36" s="12">
        <f ca="1">ROUND(INDIRECT(ADDRESS(ROW()+(0), COLUMN()+(-2), 1))*INDIRECT(ADDRESS(ROW()+(0), COLUMN()+(-1), 1)), 2)</f>
        <v>8051.04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0.335</v>
      </c>
      <c r="G37" s="12">
        <v>34893.3</v>
      </c>
      <c r="H37" s="12">
        <f ca="1">ROUND(INDIRECT(ADDRESS(ROW()+(0), COLUMN()+(-2), 1))*INDIRECT(ADDRESS(ROW()+(0), COLUMN()+(-1), 1)), 2)</f>
        <v>11689.3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0.167</v>
      </c>
      <c r="G38" s="14">
        <v>25378.9</v>
      </c>
      <c r="H38" s="14">
        <f ca="1">ROUND(INDIRECT(ADDRESS(ROW()+(0), COLUMN()+(-2), 1))*INDIRECT(ADDRESS(ROW()+(0), COLUMN()+(-1), 1)), 2)</f>
        <v>4238.28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40960.3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4</v>
      </c>
      <c r="G41" s="14">
        <f ca="1">ROUND(SUM(INDIRECT(ADDRESS(ROW()+(-2), COLUMN()+(1), 1)),INDIRECT(ADDRESS(ROW()+(-12), COLUMN()+(1), 1)),INDIRECT(ADDRESS(ROW()+(-17), COLUMN()+(1), 1))), 2)</f>
        <v>46529.8</v>
      </c>
      <c r="H41" s="14">
        <f ca="1">ROUND(INDIRECT(ADDRESS(ROW()+(0), COLUMN()+(-2), 1))*INDIRECT(ADDRESS(ROW()+(0), COLUMN()+(-1), 1))/100, 2)</f>
        <v>1861.19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1)),INDIRECT(ADDRESS(ROW()+(-18), COLUMN()+(0), 1))), 2)</f>
        <v>48391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