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<sst xmlns="http://schemas.openxmlformats.org/spreadsheetml/2006/main" count="46" uniqueCount="46">
  <si>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</si>
  <si>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UAP012</t>
  </si>
  <si>
    <t xml:space="preserve">Ud</t>
  </si>
  <si>
    <t xml:space="preserve">Boca de acceso prefabricada de PVC corrugado.</t>
  </si>
  <si>
    <r>
      <rPr>
        <sz val="8.25"/>
        <color rgb="FF000000"/>
        <rFont val="Arial"/>
        <family val="2"/>
      </rPr>
      <t xml:space="preserve">Pozo de registro con escalera de PVC corrugado, de diámetro nominal 1000 mm y altura nominal 3 m, para colector de 160 mm de diámetro, sobre solera de 30 cm de espesor de hormigón armado H-35, clase de exposición ambiental A2+Q2, tamaño máximo del agregado 19,0 mm, consistencia muy plástica, encastre del cuerpo de la colectora 10 cm en dicha solera, ligeramente armada con malla soldada R 335 150x250 mm de acero AM 500 N, y losa alrededor de la boca del cono de 150x150 cm y 20 cm de espesor de hormigón masivo H-35, clase de exposición ambiental A1+Q2, tamaño máximo del agregado 19,0 mm, consistencia muy plástica,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</si>
  <si>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</si>
  <si>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</si>
  <si>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</si>
  <si>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</si>
  <si>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</si>
  <si>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</si>
  <si>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</si>
  <si>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</si>
  <si>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</si>
  <si>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</si>
  <si>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mt07ame080iwc</t>
  </si>
  <si>
    <t xml:space="preserve">m²</t>
  </si>
  <si>
    <t xml:space="preserve">Malla soldada R 335 separación 150x250 mm, con alambres longitudinales de 8 mm de diámetro y alambres transversales de 5,0 mm de diámetro, acero AM 500 N, según IRAM-IAS U 500-06.</t>
  </si>
  <si>
    <t xml:space="preserve">mt11ade040ad</t>
  </si>
  <si>
    <t xml:space="preserve">Ud</t>
  </si>
  <si>
    <t xml:space="preserve">Pozo de registro con escalera de diámetro nominal 1000 mm y altura nominal 3 m, para colector de 160 mm de diámetro, totalmente estanco, compuesto por cuerpo de PVC de doble pared, la exterior corrugada y la interior lisa, color teja RAL 8023, rigidez anular nominal 8 kN/m², con los escalones instalados, ciego (sin taladros prefabricados, de modo que las acometidas y entronques del colector se perforen y fabriquen in situ), y cono reductor de polietileno de alta densidad, de 600 mm de diámetro nominal en la boca, para colocar sobre el cuerpo de la boca de acceso.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</si>
  <si>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</si>
  <si>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</si>
  <si>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</si>
  <si>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</si>
  <si>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</si>
  <si>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</si>
  <si>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</si>
  <si>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</si>
  <si>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</si>
  <si>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</si>
  <si>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</si>
  <si>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</si>
  <si>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</si>
  <si>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</si>
  <si>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</si>
  <si>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</si>
  <si>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</si>
  <si>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</si>
  <si>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</si>
  <si>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</si>
  <si>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</si>
  <si>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</si>
  <si>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</si>
  <si>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$ 7.877,19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</si>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</sst>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7.49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0.53</v>
      </c>
      <c r="F10" s="12">
        <v>3475.43</v>
      </c>
      <c r="G10" s="12">
        <f ca="1">ROUND(INDIRECT(ADDRESS(ROW()+(0), COLUMN()+(-2), 1))*INDIRECT(ADDRESS(ROW()+(0), COLUMN()+(-1), 1)), 2)</f>
        <v>1841.98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1.767</v>
      </c>
      <c r="F11" s="12">
        <v>160.61</v>
      </c>
      <c r="G11" s="12">
        <f ca="1">ROUND(INDIRECT(ADDRESS(ROW()+(0), COLUMN()+(-2), 1))*INDIRECT(ADDRESS(ROW()+(0), COLUMN()+(-1), 1)), 2)</f>
        <v>283.8</v>
      </c>
    </row>
    <row r="12" spans="1:7" ht="87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17929.9</v>
      </c>
      <c r="G12" s="12">
        <f ca="1">ROUND(INDIRECT(ADDRESS(ROW()+(0), COLUMN()+(-2), 1))*INDIRECT(ADDRESS(ROW()+(0), COLUMN()+(-1), 1)), 2)</f>
        <v>17929.9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0.293</v>
      </c>
      <c r="F13" s="12">
        <v>3421.91</v>
      </c>
      <c r="G13" s="12">
        <f ca="1">ROUND(INDIRECT(ADDRESS(ROW()+(0), COLUMN()+(-2), 1))*INDIRECT(ADDRESS(ROW()+(0), COLUMN()+(-1), 1)), 2)</f>
        <v>1002.62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1812.52</v>
      </c>
      <c r="G14" s="14">
        <f ca="1">ROUND(INDIRECT(ADDRESS(ROW()+(0), COLUMN()+(-2), 1))*INDIRECT(ADDRESS(ROW()+(0), COLUMN()+(-1), 1)), 2)</f>
        <v>1812.52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22870.8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</v>
      </c>
      <c r="F17" s="14">
        <v>38954.6</v>
      </c>
      <c r="G17" s="14">
        <f ca="1">ROUND(INDIRECT(ADDRESS(ROW()+(0), COLUMN()+(-2), 1))*INDIRECT(ADDRESS(ROW()+(0), COLUMN()+(-1), 1)), 2)</f>
        <v>9349.11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9349.11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2.014</v>
      </c>
      <c r="F20" s="12">
        <v>33952.7</v>
      </c>
      <c r="G20" s="12">
        <f ca="1">ROUND(INDIRECT(ADDRESS(ROW()+(0), COLUMN()+(-2), 1))*INDIRECT(ADDRESS(ROW()+(0), COLUMN()+(-1), 1)), 2)</f>
        <v>68380.7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2.122</v>
      </c>
      <c r="F21" s="14">
        <v>25378.9</v>
      </c>
      <c r="G21" s="14">
        <f ca="1">ROUND(INDIRECT(ADDRESS(ROW()+(0), COLUMN()+(-2), 1))*INDIRECT(ADDRESS(ROW()+(0), COLUMN()+(-1), 1)), 2)</f>
        <v>53854.1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122235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154455</v>
      </c>
      <c r="G24" s="14">
        <f ca="1">ROUND(INDIRECT(ADDRESS(ROW()+(0), COLUMN()+(-2), 1))*INDIRECT(ADDRESS(ROW()+(0), COLUMN()+(-1), 1))/100, 2)</f>
        <v>3089.09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157544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