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<sst xmlns="http://schemas.openxmlformats.org/spreadsheetml/2006/main" count="53" uniqueCount="53">
  <si>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</si>
  <si>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RTE018</t>
  </si>
  <si>
    <t xml:space="preserve">m²</t>
  </si>
  <si>
    <t xml:space="preserve">Cielorraso continuo de placas de cemento. Sistema "PLACO".</t>
  </si>
  <si>
    <r>
      <rPr>
        <sz val="8.25"/>
        <color rgb="FF000000"/>
        <rFont val="Arial"/>
        <family val="2"/>
      </rPr>
      <t xml:space="preserve">Cielorraso continuo suspendido, liso, situado a una altura menor de 4 m. Sistema Placo Hydro Premium "PLACO", constituido por: ESTRUCTURA: estructura metálica de perfiles primarios F530 "PLACO"; PLACAS: una capa de placas de cemento de alto rendimiento, Aquaroc 13 "PLACO", de 12,5x1200x900 mm. Incluso adhesivo de alta resistencia, Aquaroc "PLACO" y cinta autoadhesiva de malla de fibra de vidrio, "PLACO".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</si>
  <si>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</si>
  <si>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</si>
  <si>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</si>
  <si>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</si>
  <si>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</si>
  <si>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</si>
  <si>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</si>
  <si>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</si>
  <si>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</si>
  <si>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</si>
  <si>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</si>
  <si>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</si>
  <si>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</si>
  <si>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</si>
  <si>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</si>
  <si>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</si>
  <si>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</si>
  <si>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</si>
  <si>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</si>
  <si>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</si>
  <si>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</si>
  <si>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</si>
  <si>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mt12plq010a</t>
  </si>
  <si>
    <t xml:space="preserve">m²</t>
  </si>
  <si>
    <t xml:space="preserve">Placa de cemento de alto rendimiento, Aquaroc 13 "PLACO", de 12,5x1200x900 mm.</t>
  </si>
  <si>
    <t xml:space="preserve">mt12plq020a</t>
  </si>
  <si>
    <t xml:space="preserve">Ud</t>
  </si>
  <si>
    <t xml:space="preserve">Tornillo THTPF 25 "PLACO", con cabeza de trompeta, de 25 mm de longitud, para instalación de placas de cemento sobre perfiles.</t>
  </si>
  <si>
    <t xml:space="preserve">mt12plq030a</t>
  </si>
  <si>
    <t xml:space="preserve">Ud</t>
  </si>
  <si>
    <t xml:space="preserve">Cartucho de 310 cm³ de adhesivo de alta resistencia, Aquaroc "PLACO", para tratamiento de juntas.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</si>
  <si>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</si>
  <si>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</si>
  <si>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</si>
  <si>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</si>
  <si>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</si>
  <si>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</si>
  <si>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</si>
  <si>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</si>
  <si>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</si>
  <si>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</si>
  <si>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</si>
  <si>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</si>
  <si>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</si>
  <si>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</si>
  <si>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</si>
  <si>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$ 1.199,77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</si>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</sst>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3.61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1.8</v>
      </c>
      <c r="G10" s="12">
        <v>11.07</v>
      </c>
      <c r="H10" s="12">
        <f ca="1">ROUND(INDIRECT(ADDRESS(ROW()+(0), COLUMN()+(-2), 1))*INDIRECT(ADDRESS(ROW()+(0), COLUMN()+(-1), 1)), 2)</f>
        <v>19.93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1.8</v>
      </c>
      <c r="G11" s="12">
        <v>3.53</v>
      </c>
      <c r="H11" s="12">
        <f ca="1">ROUND(INDIRECT(ADDRESS(ROW()+(0), COLUMN()+(-2), 1))*INDIRECT(ADDRESS(ROW()+(0), COLUMN()+(-1), 1)), 2)</f>
        <v>6.35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20.84</v>
      </c>
      <c r="H12" s="12">
        <f ca="1">ROUND(INDIRECT(ADDRESS(ROW()+(0), COLUMN()+(-2), 1))*INDIRECT(ADDRESS(ROW()+(0), COLUMN()+(-1), 1)), 2)</f>
        <v>62.52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0.16</v>
      </c>
      <c r="G13" s="12">
        <v>3.69</v>
      </c>
      <c r="H13" s="12">
        <f ca="1">ROUND(INDIRECT(ADDRESS(ROW()+(0), COLUMN()+(-2), 1))*INDIRECT(ADDRESS(ROW()+(0), COLUMN()+(-1), 1)), 2)</f>
        <v>0.59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0.2</v>
      </c>
      <c r="H14" s="12">
        <f ca="1">ROUND(INDIRECT(ADDRESS(ROW()+(0), COLUMN()+(-2), 1))*INDIRECT(ADDRESS(ROW()+(0), COLUMN()+(-1), 1)), 2)</f>
        <v>0.2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348.45</v>
      </c>
      <c r="H15" s="12">
        <f ca="1">ROUND(INDIRECT(ADDRESS(ROW()+(0), COLUMN()+(-2), 1))*INDIRECT(ADDRESS(ROW()+(0), COLUMN()+(-1), 1)), 2)</f>
        <v>365.87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15</v>
      </c>
      <c r="G16" s="12">
        <v>0.55</v>
      </c>
      <c r="H16" s="12">
        <f ca="1">ROUND(INDIRECT(ADDRESS(ROW()+(0), COLUMN()+(-2), 1))*INDIRECT(ADDRESS(ROW()+(0), COLUMN()+(-1), 1)), 2)</f>
        <v>8.25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0.5</v>
      </c>
      <c r="G17" s="12">
        <v>174.05</v>
      </c>
      <c r="H17" s="12">
        <f ca="1">ROUND(INDIRECT(ADDRESS(ROW()+(0), COLUMN()+(-2), 1))*INDIRECT(ADDRESS(ROW()+(0), COLUMN()+(-1), 1)), 2)</f>
        <v>87.03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2.8</v>
      </c>
      <c r="G18" s="14">
        <v>8.76</v>
      </c>
      <c r="H18" s="14">
        <f ca="1">ROUND(INDIRECT(ADDRESS(ROW()+(0), COLUMN()+(-2), 1))*INDIRECT(ADDRESS(ROW()+(0), COLUMN()+(-1), 1)), 2)</f>
        <v>24.53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575.27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0.3</v>
      </c>
      <c r="G21" s="12">
        <v>12241</v>
      </c>
      <c r="H21" s="12">
        <f ca="1">ROUND(INDIRECT(ADDRESS(ROW()+(0), COLUMN()+(-2), 1))*INDIRECT(ADDRESS(ROW()+(0), COLUMN()+(-1), 1)), 2)</f>
        <v>3672.31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0.3</v>
      </c>
      <c r="G22" s="14">
        <v>8905.02</v>
      </c>
      <c r="H22" s="14">
        <f ca="1">ROUND(INDIRECT(ADDRESS(ROW()+(0), COLUMN()+(-2), 1))*INDIRECT(ADDRESS(ROW()+(0), COLUMN()+(-1), 1)), 2)</f>
        <v>2671.51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6343.82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6919.09</v>
      </c>
      <c r="H25" s="14">
        <f ca="1">ROUND(INDIRECT(ADDRESS(ROW()+(0), COLUMN()+(-2), 1))*INDIRECT(ADDRESS(ROW()+(0), COLUMN()+(-1), 1))/100, 2)</f>
        <v>138.38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7057.47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