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<sst xmlns="http://schemas.openxmlformats.org/spreadsheetml/2006/main" count="65" uniqueCount="65">
  <si>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</si>
  <si>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RTC053</t>
  </si>
  <si>
    <t xml:space="preserve">m²</t>
  </si>
  <si>
    <t xml:space="preserve">Cielorraso continuo de placas de yeso laminado, de altas prestaciones acústicas. Sistema "KNAUF".</t>
  </si>
  <si>
    <r>
      <rPr>
        <sz val="8.25"/>
        <color rgb="FF000000"/>
        <rFont val="Arial"/>
        <family val="2"/>
      </rPr>
      <t xml:space="preserve">Cielorraso continuo suspendido, liso, situado a una altura menor de 4 m, con nivel de calidad del acabado Q2. Sistema D112.es Silentboard "KNAUF" (12,5+27+27), constituido por: ESTRUCTURA: estructura metálica de acero galvanizado de fajas para reglado primarias 60/27 mm con una modulación de 1000 mm y suspendidas de la losa o elemento soporte de hormigón con anclajes directos con amortiguadores antivibración de caucho, y varillas cada 750 mm, y fajas para reglado secundarias fijadas perpendicularmente a las fajas para reglado primarias con conectores tipo caballete con una modulación de 400 mm; PLACAS: una capa de placas de yeso laminado DFR / - 625 / longitud / 12,5 / con los bordes longitudinales semirredondeados afinados, Silentboard BV "KNAUF". Incluso banda acústica de dilatación, autoadhesiva, "KNAUF", perfiles en U 30/25/3000 mm,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</si>
  <si>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</si>
  <si>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</si>
  <si>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</si>
  <si>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</si>
  <si>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</si>
  <si>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</si>
  <si>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</si>
  <si>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</si>
  <si>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</si>
  <si>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</si>
  <si>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</si>
  <si>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</si>
  <si>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tarugo y tornillo 5x27.</t>
  </si>
  <si>
    <t xml:space="preserve">mt12psg300</t>
  </si>
  <si>
    <t xml:space="preserve">Ud</t>
  </si>
  <si>
    <t xml:space="preserve">Anclaje directo con amortiguador antivibración de caucho.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</si>
  <si>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</si>
  <si>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</si>
  <si>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</si>
  <si>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</si>
  <si>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</si>
  <si>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Faja para reglado 60/27 "KNAUF", de acero Z4 (Z450) galvanizado especial.</t>
  </si>
  <si>
    <t xml:space="preserve">mt12pek020za</t>
  </si>
  <si>
    <t xml:space="preserve">Ud</t>
  </si>
  <si>
    <t xml:space="preserve">Conector, para faja para reglado 60/27, "KNAUF".</t>
  </si>
  <si>
    <t xml:space="preserve">mt12pek020ra</t>
  </si>
  <si>
    <t xml:space="preserve">Ud</t>
  </si>
  <si>
    <t xml:space="preserve">Conector tipo caballete, para faja para reglado 60/27, "KNAUF".</t>
  </si>
  <si>
    <t xml:space="preserve">mt12ppk010la</t>
  </si>
  <si>
    <t xml:space="preserve">m²</t>
  </si>
  <si>
    <t xml:space="preserve">Placa de yeso laminado DFR / - 625 / longitud / 12,5 / con los bordes longitudinales semirredondeados afinados, Silentboard BV "KNAUF"; Euroclase A2-s1, d0 de reacción al fuego.</t>
  </si>
  <si>
    <t xml:space="preserve">mt12ptk040a</t>
  </si>
  <si>
    <t xml:space="preserve">Ud</t>
  </si>
  <si>
    <t xml:space="preserve">Tornillo autoperforante Diamant XTN "KNAUF" 3,9x23.</t>
  </si>
  <si>
    <t xml:space="preserve">mt12ptk040c</t>
  </si>
  <si>
    <t xml:space="preserve">Ud</t>
  </si>
  <si>
    <t xml:space="preserve">Tornillo autoperforante Diamant XTN "KNAUF" 3,9x38.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</si>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</sst>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2.08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81.72</v>
      </c>
      <c r="H10" s="12">
        <f ca="1">ROUND(INDIRECT(ADDRESS(ROW()+(0), COLUMN()+(-2), 1))*INDIRECT(ADDRESS(ROW()+(0), COLUMN()+(-1), 1)), 2)</f>
        <v>32.69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0.77</v>
      </c>
      <c r="H11" s="12">
        <f ca="1">ROUND(INDIRECT(ADDRESS(ROW()+(0), COLUMN()+(-2), 1))*INDIRECT(ADDRESS(ROW()+(0), COLUMN()+(-1), 1)), 2)</f>
        <v>1.54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34.42</v>
      </c>
      <c r="H12" s="12">
        <f ca="1">ROUND(INDIRECT(ADDRESS(ROW()+(0), COLUMN()+(-2), 1))*INDIRECT(ADDRESS(ROW()+(0), COLUMN()+(-1), 1)), 2)</f>
        <v>41.3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4.58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34.67</v>
      </c>
      <c r="H14" s="12">
        <f ca="1">ROUND(INDIRECT(ADDRESS(ROW()+(0), COLUMN()+(-2), 1))*INDIRECT(ADDRESS(ROW()+(0), COLUMN()+(-1), 1)), 2)</f>
        <v>110.94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2.34</v>
      </c>
      <c r="H15" s="12">
        <f ca="1">ROUND(INDIRECT(ADDRESS(ROW()+(0), COLUMN()+(-2), 1))*INDIRECT(ADDRESS(ROW()+(0), COLUMN()+(-1), 1)), 2)</f>
        <v>1.4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2.8</v>
      </c>
      <c r="H16" s="12">
        <f ca="1">ROUND(INDIRECT(ADDRESS(ROW()+(0), COLUMN()+(-2), 1))*INDIRECT(ADDRESS(ROW()+(0), COLUMN()+(-1), 1)), 2)</f>
        <v>6.44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271.49</v>
      </c>
      <c r="H17" s="12">
        <f ca="1">ROUND(INDIRECT(ADDRESS(ROW()+(0), COLUMN()+(-2), 1))*INDIRECT(ADDRESS(ROW()+(0), COLUMN()+(-1), 1)), 2)</f>
        <v>285.06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0.25</v>
      </c>
      <c r="H18" s="12">
        <f ca="1">ROUND(INDIRECT(ADDRESS(ROW()+(0), COLUMN()+(-2), 1))*INDIRECT(ADDRESS(ROW()+(0), COLUMN()+(-1), 1)), 2)</f>
        <v>4.25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0.38</v>
      </c>
      <c r="H19" s="12">
        <f ca="1">ROUND(INDIRECT(ADDRESS(ROW()+(0), COLUMN()+(-2), 1))*INDIRECT(ADDRESS(ROW()+(0), COLUMN()+(-1), 1)), 2)</f>
        <v>6.46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2.93</v>
      </c>
      <c r="H20" s="12">
        <f ca="1">ROUND(INDIRECT(ADDRESS(ROW()+(0), COLUMN()+(-2), 1))*INDIRECT(ADDRESS(ROW()+(0), COLUMN()+(-1), 1)), 2)</f>
        <v>1.17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0.808</v>
      </c>
      <c r="G21" s="12">
        <v>11.07</v>
      </c>
      <c r="H21" s="12">
        <f ca="1">ROUND(INDIRECT(ADDRESS(ROW()+(0), COLUMN()+(-2), 1))*INDIRECT(ADDRESS(ROW()+(0), COLUMN()+(-1), 1)), 2)</f>
        <v>8.94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0.53</v>
      </c>
      <c r="H22" s="14">
        <f ca="1">ROUND(INDIRECT(ADDRESS(ROW()+(0), COLUMN()+(-2), 1))*INDIRECT(ADDRESS(ROW()+(0), COLUMN()+(-1), 1)), 2)</f>
        <v>0.24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505.93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0.306</v>
      </c>
      <c r="G25" s="12">
        <v>12241</v>
      </c>
      <c r="H25" s="12">
        <f ca="1">ROUND(INDIRECT(ADDRESS(ROW()+(0), COLUMN()+(-2), 1))*INDIRECT(ADDRESS(ROW()+(0), COLUMN()+(-1), 1)), 2)</f>
        <v>3745.76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0.306</v>
      </c>
      <c r="G26" s="14">
        <v>8905.02</v>
      </c>
      <c r="H26" s="14">
        <f ca="1">ROUND(INDIRECT(ADDRESS(ROW()+(0), COLUMN()+(-2), 1))*INDIRECT(ADDRESS(ROW()+(0), COLUMN()+(-1), 1)), 2)</f>
        <v>2724.94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6470.7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6976.63</v>
      </c>
      <c r="H29" s="14">
        <f ca="1">ROUND(INDIRECT(ADDRESS(ROW()+(0), COLUMN()+(-2), 1))*INDIRECT(ADDRESS(ROW()+(0), COLUMN()+(-1), 1))/100, 2)</f>
        <v>139.53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7116.16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