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<sst xmlns="http://schemas.openxmlformats.org/spreadsheetml/2006/main" count="32" uniqueCount="32">
  <si>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</si>
  <si>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RSU030</t>
  </si>
  <si>
    <t xml:space="preserve">m</t>
  </si>
  <si>
    <t xml:space="preserve">Zócalo de mosaico hidráulico. Colocación en capa fina.</t>
  </si>
  <si>
    <r>
      <rPr>
        <sz val="8.25"/>
        <color rgb="FF000000"/>
        <rFont val="Arial"/>
        <family val="2"/>
      </rPr>
      <t xml:space="preserve">Zócalo de mosaico hidráulico, con piezas de 20x7 cm, monocolor, color a elegir, gama básica. COLOCACIÓN: en capa fina y mediante doble encolado con adhesivo cementoso de fraguado normal, C1 sin ninguna característica adicional. REJUNTADO: con mortero de juntas cementoso mejorado, con absorción de agua reducida y resistencia elevada a la abrasión tipo CG 2 W A, color blanco, para juntas de 2 a 15 mm.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</si>
  <si>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</si>
  <si>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</si>
  <si>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</si>
  <si>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</si>
  <si>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</si>
  <si>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</si>
  <si>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</si>
  <si>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mt18bhi025a</t>
  </si>
  <si>
    <t xml:space="preserve">m</t>
  </si>
  <si>
    <t xml:space="preserve">Zócalo de mosaico hidráulico, con piezas de 20x7 cm, monocolor, color a elegir, gama básica.</t>
  </si>
  <si>
    <t xml:space="preserve">mt09mcr021g</t>
  </si>
  <si>
    <t xml:space="preserve">kg</t>
  </si>
  <si>
    <t xml:space="preserve">Adhesivo cementoso de fraguado normal, C1, color gris.</t>
  </si>
  <si>
    <t xml:space="preserve">mt09mcp020bB</t>
  </si>
  <si>
    <t xml:space="preserve">kg</t>
  </si>
  <si>
    <t xml:space="preserve">Mortero de juntas cementoso mejorado, con absorción de agua reducida y resistencia elevada a la abrasión, tipo CG2 W A, color blanco, para juntas de 2 a 15 mm, a base de cemento de alta resistencia, agregados seleccionados, aditivos especiales y pigmentos, con efecto antimoho, antiverdín y preventivo de las eflorescencias, hidrorrepelente, especial para rejuntado de todo tipo de piezas cerámicas y piedras naturales en zonas de proliferación de microorganismos.</t>
  </si>
  <si>
    <t xml:space="preserve">Subtotal materiales:</t>
  </si>
  <si>
    <t xml:space="preserve">Mano de obra</t>
  </si>
  <si>
    <t xml:space="preserve">mo023</t>
  </si>
  <si>
    <t xml:space="preserve">h</t>
  </si>
  <si>
    <t xml:space="preserve">Oficial colocador de pisos.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</si>
  <si>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</si>
  <si>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</si>
  <si>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</si>
  <si>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</si>
  <si>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$ 815,30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</si>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</sst>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7.99" customWidth="1"/>
    <col min="4" max="4" width="71.40" customWidth="1"/>
    <col min="5" max="5" width="10.54" customWidth="1"/>
    <col min="6" max="6" width="13.43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1.05</v>
      </c>
      <c r="F10" s="12">
        <v>226.33</v>
      </c>
      <c r="G10" s="12">
        <f ca="1">ROUND(INDIRECT(ADDRESS(ROW()+(0), COLUMN()+(-2), 1))*INDIRECT(ADDRESS(ROW()+(0), COLUMN()+(-1), 1)), 2)</f>
        <v>237.65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0.015</v>
      </c>
      <c r="F11" s="12">
        <v>5.89</v>
      </c>
      <c r="G11" s="12">
        <f ca="1">ROUND(INDIRECT(ADDRESS(ROW()+(0), COLUMN()+(-2), 1))*INDIRECT(ADDRESS(ROW()+(0), COLUMN()+(-1), 1)), 2)</f>
        <v>0.09</v>
      </c>
    </row>
    <row r="12" spans="1:7" ht="66.00" thickBot="1" customHeight="1">
      <c r="A12" s="1" t="s">
        <v>18</v>
      </c>
      <c r="B12" s="1"/>
      <c r="C12" s="10" t="s">
        <v>19</v>
      </c>
      <c r="D12" s="1" t="s">
        <v>20</v>
      </c>
      <c r="E12" s="13">
        <v>0.02</v>
      </c>
      <c r="F12" s="14">
        <v>28.57</v>
      </c>
      <c r="G12" s="14">
        <f ca="1">ROUND(INDIRECT(ADDRESS(ROW()+(0), COLUMN()+(-2), 1))*INDIRECT(ADDRESS(ROW()+(0), COLUMN()+(-1), 1)), 2)</f>
        <v>0.57</v>
      </c>
    </row>
    <row r="13" spans="1:7" ht="13.50" thickBot="1" customHeight="1">
      <c r="A13" s="15"/>
      <c r="B13" s="15"/>
      <c r="C13" s="15"/>
      <c r="D13" s="15"/>
      <c r="E13" s="9" t="s">
        <v>21</v>
      </c>
      <c r="F13" s="9"/>
      <c r="G13" s="17">
        <f ca="1">ROUND(SUM(INDIRECT(ADDRESS(ROW()+(-1), COLUMN()+(0), 1)),INDIRECT(ADDRESS(ROW()+(-2), COLUMN()+(0), 1)),INDIRECT(ADDRESS(ROW()+(-3), COLUMN()+(0), 1))), 2)</f>
        <v>238.31</v>
      </c>
    </row>
    <row r="14" spans="1:7" ht="13.50" thickBot="1" customHeight="1">
      <c r="A14" s="15">
        <v>2</v>
      </c>
      <c r="B14" s="15"/>
      <c r="C14" s="15"/>
      <c r="D14" s="18" t="s">
        <v>22</v>
      </c>
      <c r="E14" s="18"/>
      <c r="F14" s="15"/>
      <c r="G14" s="15"/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0.207</v>
      </c>
      <c r="F15" s="14">
        <v>33952.7</v>
      </c>
      <c r="G15" s="14">
        <f ca="1">ROUND(INDIRECT(ADDRESS(ROW()+(0), COLUMN()+(-2), 1))*INDIRECT(ADDRESS(ROW()+(0), COLUMN()+(-1), 1)), 2)</f>
        <v>7028.2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1))), 2)</f>
        <v>7028.2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1)),INDIRECT(ADDRESS(ROW()+(-5), COLUMN()+(1), 1))), 2)</f>
        <v>7266.51</v>
      </c>
      <c r="G18" s="14">
        <f ca="1">ROUND(INDIRECT(ADDRESS(ROW()+(0), COLUMN()+(-2), 1))*INDIRECT(ADDRESS(ROW()+(0), COLUMN()+(-1), 1))/100, 2)</f>
        <v>145.33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1)),INDIRECT(ADDRESS(ROW()+(-6), COLUMN()+(0), 1))), 2)</f>
        <v>7411.84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