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<sst xmlns="http://schemas.openxmlformats.org/spreadsheetml/2006/main" count="40" uniqueCount="40">
  <si>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</si>
  <si>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RSM030</t>
  </si>
  <si>
    <t xml:space="preserve">m²</t>
  </si>
  <si>
    <t xml:space="preserve">Parquet mosaico.</t>
  </si>
  <si>
    <r>
      <rPr>
        <sz val="8.25"/>
        <color rgb="FF000000"/>
        <rFont val="Arial"/>
        <family val="2"/>
      </rPr>
      <t xml:space="preserve">Parquet mosaico taraceado de tablillas de madera de eucalipto de 120x24x8 mm, colocado con adhesivo en espiga.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</si>
  <si>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</si>
  <si>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</si>
  <si>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</si>
  <si>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</si>
  <si>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</si>
  <si>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</si>
  <si>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</si>
  <si>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</si>
  <si>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</si>
  <si>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</si>
  <si>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mt18mpm010c</t>
  </si>
  <si>
    <t xml:space="preserve">m²</t>
  </si>
  <si>
    <t xml:space="preserve">Tablilla de taraceado, madera maciza de eucalipto, 120x24x8 mm.</t>
  </si>
  <si>
    <t xml:space="preserve">mt27tmp010</t>
  </si>
  <si>
    <t xml:space="preserve">l</t>
  </si>
  <si>
    <t xml:space="preserve">Barniz de poliuretano de dos componentes P-6/8.</t>
  </si>
  <si>
    <t xml:space="preserve">Subtotal materiales:</t>
  </si>
  <si>
    <t xml:space="preserve">Equipo</t>
  </si>
  <si>
    <t xml:space="preserve">mq08war160</t>
  </si>
  <si>
    <t xml:space="preserve">h</t>
  </si>
  <si>
    <t xml:space="preserve">Lijadora de aplicación en pisos de madera, equipada con rodillos para lija y sistema de aspiración.</t>
  </si>
  <si>
    <t xml:space="preserve">Subtotal equipo:</t>
  </si>
  <si>
    <t xml:space="preserve">Mano de obra</t>
  </si>
  <si>
    <t xml:space="preserve">mo025</t>
  </si>
  <si>
    <t xml:space="preserve">h</t>
  </si>
  <si>
    <t xml:space="preserve">Oficial carpintero de obra fina.</t>
  </si>
  <si>
    <t xml:space="preserve">mo063</t>
  </si>
  <si>
    <t xml:space="preserve">h</t>
  </si>
  <si>
    <t xml:space="preserve">Medio oficial carpintero de obra fina.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</si>
  <si>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</si>
  <si>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</si>
  <si>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</si>
  <si>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</si>
  <si>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$ 258,44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</si>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</sst>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71.74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30.92</v>
      </c>
      <c r="H10" s="12">
        <f ca="1">ROUND(INDIRECT(ADDRESS(ROW()+(0), COLUMN()+(-2), 1))*INDIRECT(ADDRESS(ROW()+(0), COLUMN()+(-1), 1)), 2)</f>
        <v>34.01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126.11</v>
      </c>
      <c r="H11" s="12">
        <f ca="1">ROUND(INDIRECT(ADDRESS(ROW()+(0), COLUMN()+(-2), 1))*INDIRECT(ADDRESS(ROW()+(0), COLUMN()+(-1), 1)), 2)</f>
        <v>132.42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0.9</v>
      </c>
      <c r="G12" s="14">
        <v>92.28</v>
      </c>
      <c r="H12" s="14">
        <f ca="1">ROUND(INDIRECT(ADDRESS(ROW()+(0), COLUMN()+(-2), 1))*INDIRECT(ADDRESS(ROW()+(0), COLUMN()+(-1), 1)), 2)</f>
        <v>83.05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249.48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</v>
      </c>
      <c r="G15" s="14">
        <v>95.53</v>
      </c>
      <c r="H15" s="14">
        <f ca="1">ROUND(INDIRECT(ADDRESS(ROW()+(0), COLUMN()+(-2), 1))*INDIRECT(ADDRESS(ROW()+(0), COLUMN()+(-1), 1)), 2)</f>
        <v>14.33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14.33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1.048</v>
      </c>
      <c r="G18" s="12">
        <v>445.11</v>
      </c>
      <c r="H18" s="12">
        <f ca="1">ROUND(INDIRECT(ADDRESS(ROW()+(0), COLUMN()+(-2), 1))*INDIRECT(ADDRESS(ROW()+(0), COLUMN()+(-1), 1)), 2)</f>
        <v>466.48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0.432</v>
      </c>
      <c r="G19" s="14">
        <v>331.94</v>
      </c>
      <c r="H19" s="14">
        <f ca="1">ROUND(INDIRECT(ADDRESS(ROW()+(0), COLUMN()+(-2), 1))*INDIRECT(ADDRESS(ROW()+(0), COLUMN()+(-1), 1)), 2)</f>
        <v>143.4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609.88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873.69</v>
      </c>
      <c r="H22" s="14">
        <f ca="1">ROUND(INDIRECT(ADDRESS(ROW()+(0), COLUMN()+(-2), 1))*INDIRECT(ADDRESS(ROW()+(0), COLUMN()+(-1), 1))/100, 2)</f>
        <v>17.47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891.16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