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<sst xmlns="http://schemas.openxmlformats.org/spreadsheetml/2006/main" count="47" uniqueCount="47">
  <si>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</si>
  <si>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RSM022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</si>
  <si>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</si>
  <si>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</si>
  <si>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pino Suecia, de 21x95x1600/2400 mm, fijadas mediante el sistema de fijación oculta sobre rastreles de madera de pino pinaster (Pinus pinaster), tratada en autoclave, con clase de uso 4 de 50x38 mm, separados 40 cm entre sí y fijados al soporte con pelladas de mortero de cemento. Incluso clips y tornillos de acero inoxidable para sujeción de las tablas a los rastreles y piezas especiales. El precio no incluye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</si>
  <si>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</si>
  <si>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</si>
  <si>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</si>
  <si>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</si>
  <si>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</si>
  <si>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</si>
  <si>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</si>
  <si>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mt18mva015c</t>
  </si>
  <si>
    <t xml:space="preserve">m</t>
  </si>
  <si>
    <t xml:space="preserve">Rastrel de 50x38 mm de sección, de madera de pino pinaster (Pinus pinaster), tratada en autoclave, con clase de uso 4, acabado cepillado, con humedad inferior al 20%.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</si>
  <si>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</si>
  <si>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</si>
  <si>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</si>
  <si>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</si>
  <si>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</si>
  <si>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</si>
  <si>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</si>
  <si>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</si>
  <si>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</si>
  <si>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mt18mta030ij</t>
  </si>
  <si>
    <t xml:space="preserve">m²</t>
  </si>
  <si>
    <t xml:space="preserve">Tablas de madera maciza, de pino Suecia, de 21x95x1600/2400 mm, sin tratar, para cepillado y aplicación de un tratamiento protector y decorativo en obra; con accesorios de montaje. Y </t>
  </si>
  <si>
    <t xml:space="preserve">mt18mva021</t>
  </si>
  <si>
    <t xml:space="preserve">Ud</t>
  </si>
  <si>
    <t xml:space="preserve">Accesorios de montaje para colocación de tarima flotante con clips.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</si>
  <si>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</si>
  <si>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</si>
  <si>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</si>
  <si>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</si>
  <si>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</si>
  <si>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</si>
  <si>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</si>
  <si>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carpintero de obra fina.</t>
  </si>
  <si>
    <t xml:space="preserve">mo063</t>
  </si>
  <si>
    <t xml:space="preserve">h</t>
  </si>
  <si>
    <t xml:space="preserve">Medio oficial carpintero de obra fina.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</si>
  <si>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</si>
  <si>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</si>
  <si>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</si>
  <si>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</si>
  <si>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$ 3.630,12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</si>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</sst>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2.59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</v>
      </c>
      <c r="G10" s="12">
        <v>29.78</v>
      </c>
      <c r="H10" s="12">
        <f ca="1">ROUND(INDIRECT(ADDRESS(ROW()+(0), COLUMN()+(-2), 1))*INDIRECT(ADDRESS(ROW()+(0), COLUMN()+(-1), 1)), 2)</f>
        <v>77.43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19.03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0.005</v>
      </c>
      <c r="G12" s="12">
        <v>221.35</v>
      </c>
      <c r="H12" s="12">
        <f ca="1">ROUND(INDIRECT(ADDRESS(ROW()+(0), COLUMN()+(-2), 1))*INDIRECT(ADDRESS(ROW()+(0), COLUMN()+(-1), 1)), 2)</f>
        <v>1.11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0.75</v>
      </c>
      <c r="G13" s="12">
        <v>3.65</v>
      </c>
      <c r="H13" s="12">
        <f ca="1">ROUND(INDIRECT(ADDRESS(ROW()+(0), COLUMN()+(-2), 1))*INDIRECT(ADDRESS(ROW()+(0), COLUMN()+(-1), 1)), 2)</f>
        <v>2.74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270.72</v>
      </c>
      <c r="H14" s="12">
        <f ca="1">ROUND(INDIRECT(ADDRESS(ROW()+(0), COLUMN()+(-2), 1))*INDIRECT(ADDRESS(ROW()+(0), COLUMN()+(-1), 1)), 2)</f>
        <v>284.26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25.61</v>
      </c>
      <c r="H15" s="12">
        <f ca="1">ROUND(INDIRECT(ADDRESS(ROW()+(0), COLUMN()+(-2), 1))*INDIRECT(ADDRESS(ROW()+(0), COLUMN()+(-1), 1)), 2)</f>
        <v>25.61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25</v>
      </c>
      <c r="G16" s="14">
        <v>4.05</v>
      </c>
      <c r="H16" s="14">
        <f ca="1">ROUND(INDIRECT(ADDRESS(ROW()+(0), COLUMN()+(-2), 1))*INDIRECT(ADDRESS(ROW()+(0), COLUMN()+(-1), 1)), 2)</f>
        <v>101.25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492.51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0.54</v>
      </c>
      <c r="G19" s="12">
        <v>11912.7</v>
      </c>
      <c r="H19" s="12">
        <f ca="1">ROUND(INDIRECT(ADDRESS(ROW()+(0), COLUMN()+(-2), 1))*INDIRECT(ADDRESS(ROW()+(0), COLUMN()+(-1), 1)), 2)</f>
        <v>6432.84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0.54</v>
      </c>
      <c r="G20" s="14">
        <v>8905.02</v>
      </c>
      <c r="H20" s="14">
        <f ca="1">ROUND(INDIRECT(ADDRESS(ROW()+(0), COLUMN()+(-2), 1))*INDIRECT(ADDRESS(ROW()+(0), COLUMN()+(-1), 1)), 2)</f>
        <v>4808.71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11241.5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11734.1</v>
      </c>
      <c r="H23" s="14">
        <f ca="1">ROUND(INDIRECT(ADDRESS(ROW()+(0), COLUMN()+(-2), 1))*INDIRECT(ADDRESS(ROW()+(0), COLUMN()+(-1), 1))/100, 2)</f>
        <v>234.68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11968.7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