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<sst xmlns="http://schemas.openxmlformats.org/spreadsheetml/2006/main" count="37" uniqueCount="37">
  <si>
    <t xml:space="preserve"/>
  </si>
  <si>
    <t xml:space="preserve">RNE010</t>
  </si>
  <si>
    <t xml:space="preserve">m²</t>
  </si>
  <si>
    <t xml:space="preserve">Esmalte sobre estructura de acero.</t>
  </si>
  <si>
    <r>
      <rPr>
        <sz val="8.25"/>
        <color rgb="FF000000"/>
        <rFont val="Arial"/>
        <family val="2"/>
      </rPr>
      <t xml:space="preserve">Aplicación manual de dos manos de esmalte sintético de secado rápido, a base de resinas alquídicas, color blanco, acabado brillante, (rendimiento: 0,077 l/m² cada mano); previa aplicación de una mano de imprimación sintética antioxidante de secado rápido, a base de resinas alquídicas, color gris, acabado mate (rendimiento: 0,125 l/m²), sobre viga formada por piezas simples de perfiles laminados de acero.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</si>
  <si>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</si>
  <si>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</si>
  <si>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</si>
  <si>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</si>
  <si>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</si>
  <si>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</si>
  <si>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</si>
  <si>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mt27pfi200a</t>
  </si>
  <si>
    <t xml:space="preserve">l</t>
  </si>
  <si>
    <t xml:space="preserve">Imprimación sintética antioxidante de secado rápido, color gris, acabado mate, a base de resinas alquídicas, pigmentos orgánicos, pigmentos inorgánicos, pigmentos antioxidantes y disolvente formulado a base de una mezcla de hidrocarburos, para aplicar con brocha, rodillo o pistola sobre superficies metálicas.</t>
  </si>
  <si>
    <t xml:space="preserve">mt27ess200c</t>
  </si>
  <si>
    <t xml:space="preserve">l</t>
  </si>
  <si>
    <t xml:space="preserve">Esmalte sintético de secado rápido, para exterior, color blanco, acabado brillante, a base de resinas alquídicas, pigmentos orgánicos, pigmentos inorgánicos, pigmentos antioxidantes y disolvente formulado a base de una mezcla de hidrocarburos, para aplicar con brocha, rodillo o pistola sobre superficies metálicas.</t>
  </si>
  <si>
    <t xml:space="preserve">Subtotal materiales:</t>
  </si>
  <si>
    <t xml:space="preserve">Equipo</t>
  </si>
  <si>
    <t xml:space="preserve">mq07ple010bg</t>
  </si>
  <si>
    <t xml:space="preserve">Ud</t>
  </si>
  <si>
    <t xml:space="preserve">Alquiler diario de cesta elevadora de brazo articulado, motor diésel, de 16 m de altura máxima de trabajo, incluso mantenimiento y seguro de responsabilidad civil.</t>
  </si>
  <si>
    <t xml:space="preserve">Subtotal equipo:</t>
  </si>
  <si>
    <t xml:space="preserve">Mano de obra</t>
  </si>
  <si>
    <t xml:space="preserve">mo038</t>
  </si>
  <si>
    <t xml:space="preserve">h</t>
  </si>
  <si>
    <t xml:space="preserve">Oficial pintor.</t>
  </si>
  <si>
    <t xml:space="preserve">mo076</t>
  </si>
  <si>
    <t xml:space="preserve">h</t>
  </si>
  <si>
    <t xml:space="preserve">Medio oficial pintor.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</si>
  <si>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</si>
  <si>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</si>
  <si>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</si>
  <si>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</si>
  <si>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$ 98.739,92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</si>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</sst>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5.44" customWidth="1"/>
    <col min="3" max="3" width="0.85" customWidth="1"/>
    <col min="4" max="4" width="6.80" customWidth="1"/>
    <col min="5" max="5" width="69.02" customWidth="1"/>
    <col min="6" max="6" width="11.56" customWidth="1"/>
    <col min="7" max="7" width="14.45" customWidth="1"/>
    <col min="8" max="8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55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0.125</v>
      </c>
      <c r="G10" s="12">
        <v>49.03</v>
      </c>
      <c r="H10" s="12">
        <f ca="1">ROUND(INDIRECT(ADDRESS(ROW()+(0), COLUMN()+(-2), 1))*INDIRECT(ADDRESS(ROW()+(0), COLUMN()+(-1), 1)), 2)</f>
        <v>6.13</v>
      </c>
    </row>
    <row r="11" spans="1:8" ht="55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0.154</v>
      </c>
      <c r="G11" s="14">
        <v>209.3</v>
      </c>
      <c r="H11" s="14">
        <f ca="1">ROUND(INDIRECT(ADDRESS(ROW()+(0), COLUMN()+(-2), 1))*INDIRECT(ADDRESS(ROW()+(0), COLUMN()+(-1), 1)), 2)</f>
        <v>32.23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38.36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24.0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3">
        <v>0.01</v>
      </c>
      <c r="G14" s="14">
        <v>90762.4</v>
      </c>
      <c r="H14" s="14">
        <f ca="1">ROUND(INDIRECT(ADDRESS(ROW()+(0), COLUMN()+(-2), 1))*INDIRECT(ADDRESS(ROW()+(0), COLUMN()+(-1), 1)), 2)</f>
        <v>907.62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1))), 2)</f>
        <v>907.62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" t="s">
        <v>25</v>
      </c>
      <c r="B17" s="1"/>
      <c r="C17" s="10" t="s">
        <v>26</v>
      </c>
      <c r="D17" s="10"/>
      <c r="E17" s="1" t="s">
        <v>27</v>
      </c>
      <c r="F17" s="11">
        <v>0.828</v>
      </c>
      <c r="G17" s="12">
        <v>33952.7</v>
      </c>
      <c r="H17" s="12">
        <f ca="1">ROUND(INDIRECT(ADDRESS(ROW()+(0), COLUMN()+(-2), 1))*INDIRECT(ADDRESS(ROW()+(0), COLUMN()+(-1), 1)), 2)</f>
        <v>28112.8</v>
      </c>
    </row>
    <row r="18" spans="1:8" ht="13.50" thickBot="1" customHeight="1">
      <c r="A18" s="1" t="s">
        <v>28</v>
      </c>
      <c r="B18" s="1"/>
      <c r="C18" s="10" t="s">
        <v>29</v>
      </c>
      <c r="D18" s="10"/>
      <c r="E18" s="1" t="s">
        <v>30</v>
      </c>
      <c r="F18" s="13">
        <v>0.148</v>
      </c>
      <c r="G18" s="14">
        <v>25378.9</v>
      </c>
      <c r="H18" s="14">
        <f ca="1">ROUND(INDIRECT(ADDRESS(ROW()+(0), COLUMN()+(-2), 1))*INDIRECT(ADDRESS(ROW()+(0), COLUMN()+(-1), 1)), 2)</f>
        <v>3756.08</v>
      </c>
    </row>
    <row r="19" spans="1:8" ht="13.50" thickBot="1" customHeight="1">
      <c r="A19" s="15"/>
      <c r="B19" s="15"/>
      <c r="C19" s="15"/>
      <c r="D19" s="15"/>
      <c r="E19" s="15"/>
      <c r="F19" s="9" t="s">
        <v>31</v>
      </c>
      <c r="G19" s="9"/>
      <c r="H19" s="17">
        <f ca="1">ROUND(SUM(INDIRECT(ADDRESS(ROW()+(-1), COLUMN()+(0), 1)),INDIRECT(ADDRESS(ROW()+(-2), COLUMN()+(0), 1))), 2)</f>
        <v>31868.9</v>
      </c>
    </row>
    <row r="20" spans="1:8" ht="13.50" thickBot="1" customHeight="1">
      <c r="A20" s="15">
        <v>4</v>
      </c>
      <c r="B20" s="15"/>
      <c r="C20" s="15"/>
      <c r="D20" s="15"/>
      <c r="E20" s="18" t="s">
        <v>32</v>
      </c>
      <c r="F20" s="18"/>
      <c r="G20" s="15"/>
      <c r="H20" s="15"/>
    </row>
    <row r="21" spans="1:8" ht="13.50" thickBot="1" customHeight="1">
      <c r="A21" s="19"/>
      <c r="B21" s="19"/>
      <c r="C21" s="20" t="s">
        <v>33</v>
      </c>
      <c r="D21" s="20"/>
      <c r="E21" s="19" t="s">
        <v>34</v>
      </c>
      <c r="F21" s="13">
        <v>2</v>
      </c>
      <c r="G21" s="14">
        <f ca="1">ROUND(SUM(INDIRECT(ADDRESS(ROW()+(-2), COLUMN()+(1), 1)),INDIRECT(ADDRESS(ROW()+(-6), COLUMN()+(1), 1)),INDIRECT(ADDRESS(ROW()+(-9), COLUMN()+(1), 1))), 2)</f>
        <v>32814.9</v>
      </c>
      <c r="H21" s="14">
        <f ca="1">ROUND(INDIRECT(ADDRESS(ROW()+(0), COLUMN()+(-2), 1))*INDIRECT(ADDRESS(ROW()+(0), COLUMN()+(-1), 1))/100, 2)</f>
        <v>656.3</v>
      </c>
    </row>
    <row r="22" spans="1:8" ht="13.50" thickBot="1" customHeight="1">
      <c r="A22" s="21" t="s">
        <v>35</v>
      </c>
      <c r="B22" s="21"/>
      <c r="C22" s="22"/>
      <c r="D22" s="22"/>
      <c r="E22" s="23"/>
      <c r="F22" s="24" t="s">
        <v>36</v>
      </c>
      <c r="G22" s="25"/>
      <c r="H22" s="26">
        <f ca="1">ROUND(SUM(INDIRECT(ADDRESS(ROW()+(-1), COLUMN()+(0), 1)),INDIRECT(ADDRESS(ROW()+(-3), COLUMN()+(0), 1)),INDIRECT(ADDRESS(ROW()+(-7), COLUMN()+(0), 1)),INDIRECT(ADDRESS(ROW()+(-10), COLUMN()+(0), 1))), 2)</f>
        <v>33471.2</v>
      </c>
    </row>
  </sheetData>
  <mergeCells count="4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B18"/>
    <mergeCell ref="C18:D18"/>
    <mergeCell ref="A19:B19"/>
    <mergeCell ref="C19:D19"/>
    <mergeCell ref="F19:G19"/>
    <mergeCell ref="A20:B20"/>
    <mergeCell ref="C20:D20"/>
    <mergeCell ref="E20:F20"/>
    <mergeCell ref="A21:B21"/>
    <mergeCell ref="C21:D21"/>
    <mergeCell ref="A22:E22"/>
    <mergeCell ref="F22:G22"/>
  </mergeCells>
  <pageMargins left="0.147638" right="0.147638" top="0.206693" bottom="0.206693" header="0.0" footer="0.0"/>
  <pageSetup paperSize="9" orientation="portrait"/>
  <rowBreaks count="0" manualBreakCount="0">
    </rowBreaks>
</worksheet>
</file>