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<sst xmlns="http://schemas.openxmlformats.org/spreadsheetml/2006/main" count="38" uniqueCount="38">
  <si>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</si>
  <si>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RML010</t>
  </si>
  <si>
    <t xml:space="preserve">m²</t>
  </si>
  <si>
    <t xml:space="preserve">Laca sintética para madera.</t>
  </si>
  <si>
    <r>
      <rPr>
        <sz val="8.25"/>
        <color rgb="FF000000"/>
        <rFont val="Arial"/>
        <family val="2"/>
      </rPr>
      <t xml:space="preserve">Aplicación manual de dos manos de laca de poliuretano, acabado brillante, color blanco, aplicado con brocha, rodillo o pistola, diluidas con un 5% a 15% de diluyente, (rendimiento: 0,074 l/m² cada mano); previa aplicación de una mano de imprimación selladora, para interior y exterior, a base de resinas sintéticas, (rendimiento: 0,113 l/m²), sobre superficie de barandas o pasamanos de madera, en interiores. Incluso líquido protector incoloro para tratamiento preventivo contra la carcoma.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</si>
  <si>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</si>
  <si>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</si>
  <si>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</si>
  <si>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</si>
  <si>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</si>
  <si>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</si>
  <si>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</si>
  <si>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mt27tlr050a</t>
  </si>
  <si>
    <t xml:space="preserve">l</t>
  </si>
  <si>
    <t xml:space="preserve">Líquido protector incoloro para tratamiento preventivo contra la carcoma, para aplicar con brocha o rodillo.</t>
  </si>
  <si>
    <t xml:space="preserve">mt27lni005a</t>
  </si>
  <si>
    <t xml:space="preserve">l</t>
  </si>
  <si>
    <t xml:space="preserve">Imprimación selladora, para interior y exterior, a base de resinas sintéticas, para aplicar con brocha, rodillo o pistola.</t>
  </si>
  <si>
    <t xml:space="preserve">mt27lni006b</t>
  </si>
  <si>
    <t xml:space="preserve">l</t>
  </si>
  <si>
    <t xml:space="preserve">Laca de poliuretano para interior y exterior, color blanco, acabado brillante, para aplicar con brocha, rodillo o pistola.</t>
  </si>
  <si>
    <t xml:space="preserve">mt27lni004</t>
  </si>
  <si>
    <t xml:space="preserve">l</t>
  </si>
  <si>
    <t xml:space="preserve">Diluyente, a base de una mezcla de hidrocarburos alifáticos.</t>
  </si>
  <si>
    <t xml:space="preserve">Subtotal materiales:</t>
  </si>
  <si>
    <t xml:space="preserve">Mano de obra</t>
  </si>
  <si>
    <t xml:space="preserve">mo038</t>
  </si>
  <si>
    <t xml:space="preserve">h</t>
  </si>
  <si>
    <t xml:space="preserve">Oficial pintor.</t>
  </si>
  <si>
    <t xml:space="preserve">mo076</t>
  </si>
  <si>
    <t xml:space="preserve">h</t>
  </si>
  <si>
    <t xml:space="preserve">Medio oficial pintor.</t>
  </si>
  <si>
    <t xml:space="preserve">Subtotal mano de obra:</t>
  </si>
  <si>
    <t xml:space="preserve">Herramientas</t>
  </si>
  <si>
    <t xml:space="preserve">%</t>
  </si>
  <si>
    <t xml:space="preserve">Herramientas</t>
  </si>
  <si>
    <t xml:space="preserve">Coste de mantenimiento decenal: $ 7.979,72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</si>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</sst>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2.55" customWidth="1"/>
    <col min="3" max="3" width="3.74" customWidth="1"/>
    <col min="4" max="4" width="3.91" customWidth="1"/>
    <col min="5" max="5" width="73.2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15.76</v>
      </c>
      <c r="H10" s="12">
        <f ca="1">ROUND(INDIRECT(ADDRESS(ROW()+(0), COLUMN()+(-2), 1))*INDIRECT(ADDRESS(ROW()+(0), COLUMN()+(-1), 1)), 2)</f>
        <v>3.94</v>
      </c>
    </row>
    <row r="11" spans="1:8" ht="24.00" thickBot="1" customHeight="1">
      <c r="A11" s="1" t="s">
        <v>15</v>
      </c>
      <c r="B11" s="1"/>
      <c r="C11" s="10" t="s">
        <v>16</v>
      </c>
      <c r="D11" s="10"/>
      <c r="E11" s="1" t="s">
        <v>17</v>
      </c>
      <c r="F11" s="11">
        <v>0.113</v>
      </c>
      <c r="G11" s="12">
        <v>232.38</v>
      </c>
      <c r="H11" s="12">
        <f ca="1">ROUND(INDIRECT(ADDRESS(ROW()+(0), COLUMN()+(-2), 1))*INDIRECT(ADDRESS(ROW()+(0), COLUMN()+(-1), 1)), 2)</f>
        <v>26.26</v>
      </c>
    </row>
    <row r="12" spans="1:8" ht="24.00" thickBot="1" customHeight="1">
      <c r="A12" s="1" t="s">
        <v>18</v>
      </c>
      <c r="B12" s="1"/>
      <c r="C12" s="10" t="s">
        <v>19</v>
      </c>
      <c r="D12" s="10"/>
      <c r="E12" s="1" t="s">
        <v>20</v>
      </c>
      <c r="F12" s="11">
        <v>0.148</v>
      </c>
      <c r="G12" s="12">
        <v>333.43</v>
      </c>
      <c r="H12" s="12">
        <f ca="1">ROUND(INDIRECT(ADDRESS(ROW()+(0), COLUMN()+(-2), 1))*INDIRECT(ADDRESS(ROW()+(0), COLUMN()+(-1), 1)), 2)</f>
        <v>49.35</v>
      </c>
    </row>
    <row r="13" spans="1:8" ht="13.50" thickBot="1" customHeight="1">
      <c r="A13" s="1" t="s">
        <v>21</v>
      </c>
      <c r="B13" s="1"/>
      <c r="C13" s="10" t="s">
        <v>22</v>
      </c>
      <c r="D13" s="10"/>
      <c r="E13" s="1" t="s">
        <v>23</v>
      </c>
      <c r="F13" s="13">
        <v>0.015</v>
      </c>
      <c r="G13" s="14">
        <v>57.02</v>
      </c>
      <c r="H13" s="14">
        <f ca="1">ROUND(INDIRECT(ADDRESS(ROW()+(0), COLUMN()+(-2), 1))*INDIRECT(ADDRESS(ROW()+(0), COLUMN()+(-1), 1)), 2)</f>
        <v>0.86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80.41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0.335</v>
      </c>
      <c r="G16" s="12">
        <v>33952.7</v>
      </c>
      <c r="H16" s="12">
        <f ca="1">ROUND(INDIRECT(ADDRESS(ROW()+(0), COLUMN()+(-2), 1))*INDIRECT(ADDRESS(ROW()+(0), COLUMN()+(-1), 1)), 2)</f>
        <v>11374.1</v>
      </c>
    </row>
    <row r="17" spans="1:8" ht="13.50" thickBot="1" customHeight="1">
      <c r="A17" s="1" t="s">
        <v>29</v>
      </c>
      <c r="B17" s="1"/>
      <c r="C17" s="10" t="s">
        <v>30</v>
      </c>
      <c r="D17" s="10"/>
      <c r="E17" s="1" t="s">
        <v>31</v>
      </c>
      <c r="F17" s="13">
        <v>0.054</v>
      </c>
      <c r="G17" s="14">
        <v>25378.9</v>
      </c>
      <c r="H17" s="14">
        <f ca="1">ROUND(INDIRECT(ADDRESS(ROW()+(0), COLUMN()+(-2), 1))*INDIRECT(ADDRESS(ROW()+(0), COLUMN()+(-1), 1)), 2)</f>
        <v>1370.46</v>
      </c>
    </row>
    <row r="18" spans="1:8" ht="13.50" thickBot="1" customHeight="1">
      <c r="A18" s="15"/>
      <c r="B18" s="15"/>
      <c r="C18" s="15"/>
      <c r="D18" s="15"/>
      <c r="E18" s="15"/>
      <c r="F18" s="9" t="s">
        <v>32</v>
      </c>
      <c r="G18" s="9"/>
      <c r="H18" s="17">
        <f ca="1">ROUND(SUM(INDIRECT(ADDRESS(ROW()+(-1), COLUMN()+(0), 1)),INDIRECT(ADDRESS(ROW()+(-2), COLUMN()+(0), 1))), 2)</f>
        <v>12744.6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12825</v>
      </c>
      <c r="H20" s="14">
        <f ca="1">ROUND(INDIRECT(ADDRESS(ROW()+(0), COLUMN()+(-2), 1))*INDIRECT(ADDRESS(ROW()+(0), COLUMN()+(-1), 1))/100, 2)</f>
        <v>256.5</v>
      </c>
    </row>
    <row r="21" spans="1:8" ht="13.50" thickBot="1" customHeight="1">
      <c r="A21" s="21" t="s">
        <v>36</v>
      </c>
      <c r="B21" s="21"/>
      <c r="C21" s="22"/>
      <c r="D21" s="22"/>
      <c r="E21" s="23"/>
      <c r="F21" s="24" t="s">
        <v>37</v>
      </c>
      <c r="G21" s="25"/>
      <c r="H21" s="26">
        <f ca="1">ROUND(SUM(INDIRECT(ADDRESS(ROW()+(-1), COLUMN()+(0), 1)),INDIRECT(ADDRESS(ROW()+(-3), COLUMN()+(0), 1)),INDIRECT(ADDRESS(ROW()+(-7), COLUMN()+(0), 1))), 2)</f>
        <v>13081.5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